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denetsetseg.Sh\Desktop\"/>
    </mc:Choice>
  </mc:AlternateContent>
  <bookViews>
    <workbookView xWindow="0" yWindow="0" windowWidth="28800" windowHeight="114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9" i="1" l="1"/>
  <c r="I331" i="1"/>
  <c r="D315" i="1"/>
  <c r="D309" i="1"/>
  <c r="D301" i="1"/>
  <c r="D290" i="1"/>
  <c r="D275" i="1"/>
  <c r="D269" i="1"/>
  <c r="D255" i="1"/>
  <c r="D240" i="1"/>
  <c r="D223" i="1"/>
  <c r="D211" i="1"/>
  <c r="D202" i="1"/>
  <c r="D196" i="1"/>
  <c r="D186" i="1"/>
  <c r="D179" i="1"/>
  <c r="D175" i="1"/>
  <c r="D163" i="1"/>
  <c r="D154" i="1"/>
  <c r="D150" i="1"/>
  <c r="D141" i="1"/>
  <c r="D130" i="1"/>
  <c r="D122" i="1"/>
  <c r="D107" i="1"/>
  <c r="D104" i="1"/>
  <c r="D87" i="1"/>
  <c r="D82" i="1"/>
  <c r="D68" i="1"/>
  <c r="D59" i="1"/>
  <c r="D45" i="1"/>
  <c r="D43" i="1"/>
  <c r="D28" i="1"/>
  <c r="D18" i="1"/>
  <c r="D5" i="1"/>
</calcChain>
</file>

<file path=xl/sharedStrings.xml><?xml version="1.0" encoding="utf-8"?>
<sst xmlns="http://schemas.openxmlformats.org/spreadsheetml/2006/main" count="991" uniqueCount="370">
  <si>
    <t>2021 оны 01 дүгээр сарын 16, 17-ны өдрүүдэд уурхайн ажилчдын PCR шинжилгээ өгөх шинжилгээний цэгийн хуваарь</t>
  </si>
  <si>
    <t>№</t>
  </si>
  <si>
    <t>Компанийн нэр</t>
  </si>
  <si>
    <t>Ээлжинд гарах ажилчдын тоо</t>
  </si>
  <si>
    <t>Дүн</t>
  </si>
  <si>
    <t>Шинжилгээ хийх газар</t>
  </si>
  <si>
    <t>Байршил</t>
  </si>
  <si>
    <t>2021.01.16-ны өдөр</t>
  </si>
  <si>
    <t>2021.01.17-ны өдөр</t>
  </si>
  <si>
    <t>Төлбөр төлөх данс                                          (нэг хүний 82,370.0 төгрөг)</t>
  </si>
  <si>
    <t>Си Өү Эй Эл ХХК</t>
  </si>
  <si>
    <t>47 -р сургууль</t>
  </si>
  <si>
    <t>Өргөө кино театрын урд байрлах Петровис клонкын зүүн талд</t>
  </si>
  <si>
    <t>9:00 -12:00</t>
  </si>
  <si>
    <t>Баянгол  Эрүүл мэндийн төв н.с
100200520401
/Нэмэлт санхүүжилтийн данс/</t>
  </si>
  <si>
    <t>Туслан гүйцэтгэгч</t>
  </si>
  <si>
    <t>12:00-13:00</t>
  </si>
  <si>
    <t>Эм Жи Би ХХК</t>
  </si>
  <si>
    <t>14:00-15:00</t>
  </si>
  <si>
    <t>Дацан трейд ХХК</t>
  </si>
  <si>
    <t>Харуул хамгаалалт</t>
  </si>
  <si>
    <t>Уурхайн удирдлага</t>
  </si>
  <si>
    <t>Би Жи Си Дифэнс ХХК</t>
  </si>
  <si>
    <t>Баян айргийн уурхайд</t>
  </si>
  <si>
    <t>СДДГ ХХК хайгуул кэмп</t>
  </si>
  <si>
    <t>Ододгоулд ХХК уурхай</t>
  </si>
  <si>
    <t>Эм Си Ти Ти ХХК</t>
  </si>
  <si>
    <t>"Говийн шандаст хүлэг" ХХК</t>
  </si>
  <si>
    <t>20-р сургууль</t>
  </si>
  <si>
    <t>Төмөр замын арктай шар байрны дунд</t>
  </si>
  <si>
    <t>09:00-13:00</t>
  </si>
  <si>
    <t>Степ Голд ХХК</t>
  </si>
  <si>
    <t>Засагт Хаан ХХК</t>
  </si>
  <si>
    <t>Био-Мед фарм ХХК</t>
  </si>
  <si>
    <t>Алс групп ХХК</t>
  </si>
  <si>
    <t xml:space="preserve">Поларис ХХК </t>
  </si>
  <si>
    <t>Хүннү секьюрити ХХК</t>
  </si>
  <si>
    <t>Сора интернэшнл ХХК</t>
  </si>
  <si>
    <t>14:00-16:00</t>
  </si>
  <si>
    <t>"Монголын Алт"(МАК)ХХК-ийн Нарийн сухайтын уурхай</t>
  </si>
  <si>
    <t>43-р сургууль /Эрдмийн өргөө цогцолбор/</t>
  </si>
  <si>
    <t>10-р хороолол, Номин супермаркетийн хойд тал</t>
  </si>
  <si>
    <t>09:00-13:00, 14:00-17:00</t>
  </si>
  <si>
    <t>Royal Power Energy</t>
  </si>
  <si>
    <t>13-р сургууль</t>
  </si>
  <si>
    <t>3-р хорооллын эцсийн буудал, NEXT электрониксын ард</t>
  </si>
  <si>
    <t>09:00-10:00</t>
  </si>
  <si>
    <t>MineTech Technology llc</t>
  </si>
  <si>
    <t>Пи Ви  Эй Энержи ХХК</t>
  </si>
  <si>
    <t>Түмэн Харш ХХК</t>
  </si>
  <si>
    <t>Бадрах Энержи ХХК</t>
  </si>
  <si>
    <t xml:space="preserve">Бороогоулд ХХК </t>
  </si>
  <si>
    <t>10:00-13:00</t>
  </si>
  <si>
    <t>ABTG Foods ХХК</t>
  </si>
  <si>
    <t xml:space="preserve">Просижион ХХК </t>
  </si>
  <si>
    <t xml:space="preserve">Wagner Asia </t>
  </si>
  <si>
    <t>Бласт ХХК</t>
  </si>
  <si>
    <t>Топ Ган Дриллинг ХХК</t>
  </si>
  <si>
    <t>Дриллэкс ХХК</t>
  </si>
  <si>
    <t xml:space="preserve">Сибирь авто зам ХХК </t>
  </si>
  <si>
    <t xml:space="preserve">Цахарын зам </t>
  </si>
  <si>
    <t>Цагаан Өвөлжөө ХХК</t>
  </si>
  <si>
    <t>133-р сургууль</t>
  </si>
  <si>
    <t>Дүнжингарав захын урд</t>
  </si>
  <si>
    <t>Баянзүрх  Эрүүл мэндийн төв н.с
100200320401
/Нэмэлт санхүүжилтийн данс/</t>
  </si>
  <si>
    <t>Шивээ-Овоо ХК</t>
  </si>
  <si>
    <t>48-р сургууль</t>
  </si>
  <si>
    <t>Сансарын РЦНК-ын зүүн талд</t>
  </si>
  <si>
    <t>Саусгоби сэндс ХХК. Үндсэн</t>
  </si>
  <si>
    <t>Эн Ти Би ХХК Туслан гүйцэтгэгч</t>
  </si>
  <si>
    <t>10:00-11:00</t>
  </si>
  <si>
    <t>"МЕРА" ХХК Туслан гүйцэтгэгч</t>
  </si>
  <si>
    <t>RDCC ХХК Туслан гүйцэтгэгч</t>
  </si>
  <si>
    <t>11:00-13:00</t>
  </si>
  <si>
    <t>"УБ Транс" ХХК Туслан гүйцэтгэгч</t>
  </si>
  <si>
    <t>Эрдэс Майнинг Оператор ХХК Туслан гүйцэтгэгч</t>
  </si>
  <si>
    <t>Проект Ватт" ХХК Туслан гүйцэтгэгч</t>
  </si>
  <si>
    <t>Арш технологи ХХК Туслан гүйцэтгэгч</t>
  </si>
  <si>
    <t>Хунюэнсинхан ХХК Туслан гүйцэтгэгч</t>
  </si>
  <si>
    <t>"Империал Секьюрити" ХХК Туслан гүйцэтгэгч</t>
  </si>
  <si>
    <t>Геомап ХХК Туслан гүйцэтгэгч</t>
  </si>
  <si>
    <t>Аудит / гэрээт ажилтан</t>
  </si>
  <si>
    <t>Цэцэнс майнинг энд Энержи ХХК</t>
  </si>
  <si>
    <t>142-р сургууль</t>
  </si>
  <si>
    <t>Амгалан, замын хойд талд зам дагуу</t>
  </si>
  <si>
    <t>Харуул хамгаалалтын компани</t>
  </si>
  <si>
    <t>Голден Гроуз Айбекс ХХК</t>
  </si>
  <si>
    <t>Шинь Шинь ХХК</t>
  </si>
  <si>
    <t>Туслан гүйцэтгэгч "XXEM" ХХК</t>
  </si>
  <si>
    <t>Гэрээт харуул хамгаалалт "Цагаан Сор"</t>
  </si>
  <si>
    <t>Туслан гүйцэтгэгч "ТМКМ" ХХК</t>
  </si>
  <si>
    <t>Туслан гүйцэтгэгч "Ти Эм Би Эн" ХХК</t>
  </si>
  <si>
    <t>"Эрдэнэс-Тавантолгой" ХК</t>
  </si>
  <si>
    <t>69-р сургууль 
/Шавь цогцолбор/</t>
  </si>
  <si>
    <t>Кино үйлдвэрийн хойд тал</t>
  </si>
  <si>
    <t>09:00-13:00, 14:00-16:00</t>
  </si>
  <si>
    <t>"Геомин"  ХХК</t>
  </si>
  <si>
    <t>84-р сургууль</t>
  </si>
  <si>
    <t>13-р хороолол</t>
  </si>
  <si>
    <t>"Лаки Лайф" ХХК</t>
  </si>
  <si>
    <t>"Голден Лайт" ХХК</t>
  </si>
  <si>
    <t>"Инженер Маркшейдер" ХХК</t>
  </si>
  <si>
    <t>10:00-12:00</t>
  </si>
  <si>
    <t>"Мейжүрмэнт" ХХК</t>
  </si>
  <si>
    <t>"Хэмжих Хэрэгсэл" ХХК</t>
  </si>
  <si>
    <t>"Эс Жи Эс Лаборатори" ХХК</t>
  </si>
  <si>
    <t>"Эрчим" Харуул Хамгаалалтын Алба</t>
  </si>
  <si>
    <t xml:space="preserve">МонЛаа ХХК </t>
  </si>
  <si>
    <t>Ийст Гоби Нетворк ХХК</t>
  </si>
  <si>
    <t xml:space="preserve">МонЛаа Зам ХХК </t>
  </si>
  <si>
    <t>Петрочайна Дачин Тамсаг ХХК Тосон-Уул 19-р талбай</t>
  </si>
  <si>
    <t>"Ти Ти Жи Ви Си Өү" ХХК болон түүний туслан гүйцэтгэгч компаниуд</t>
  </si>
  <si>
    <t>"Ти Ти Жи Ви Си Өү" ХХК</t>
  </si>
  <si>
    <t>9-р сургууль</t>
  </si>
  <si>
    <t>Ханын материалын эцэс</t>
  </si>
  <si>
    <t>Сонгинохайрхан дүүргийн Нэгдсэн эмнэлэг н.с
100200920402
/Нэмэлт санхүүжилтийн данс/</t>
  </si>
  <si>
    <t>"Чүү Девелопмент" ХХК</t>
  </si>
  <si>
    <t>62-р сургууль</t>
  </si>
  <si>
    <t>21-р хороолол, авто сургуулийн урд талд</t>
  </si>
  <si>
    <t>09:00-11:00</t>
  </si>
  <si>
    <t>"Си Ар Найнтийн Бюро" ХХК</t>
  </si>
  <si>
    <t>"Грийн Катеринг" ХХК</t>
  </si>
  <si>
    <t xml:space="preserve">"Ай Си Ай Си" ХХК </t>
  </si>
  <si>
    <t>"Ай Ди Эм Эн" ХХК</t>
  </si>
  <si>
    <t>"Праймари Энержи" ХХК</t>
  </si>
  <si>
    <t>12-р сургууль</t>
  </si>
  <si>
    <t>Таван шарын автобусны буудлын чанх хойд хэсэгт</t>
  </si>
  <si>
    <t>Сонгинохайрхан  Эрүүл мэндийн төв н.с
100200920401
/Нэмэлт санхүүжилтийн данс/</t>
  </si>
  <si>
    <t>"Юү Эль Ий" ХХК  (ULE)</t>
  </si>
  <si>
    <t>"За Майн" ХХК</t>
  </si>
  <si>
    <t>"Камминс" ХХК</t>
  </si>
  <si>
    <t>"Петровис" ХХК</t>
  </si>
  <si>
    <t>"Скай Тауэр Гуард" ХХК</t>
  </si>
  <si>
    <t>"Эрхэт Түнш" ХХК</t>
  </si>
  <si>
    <t>"Элгэн" ХХК</t>
  </si>
  <si>
    <t>"БТЭК" ХХК</t>
  </si>
  <si>
    <t>"Эрин Монгол Групп" ХХК</t>
  </si>
  <si>
    <t>"Грийн Энержи" ХХК</t>
  </si>
  <si>
    <t>"Содтех" ХХК</t>
  </si>
  <si>
    <t>"Мандаа Толгой Дэлгэрэх" ХХК</t>
  </si>
  <si>
    <t>"Эс Би Эм Би" ХХК</t>
  </si>
  <si>
    <t>"Монгол Маркет" ХХК</t>
  </si>
  <si>
    <t>"Өрнөх Транс" ХХК</t>
  </si>
  <si>
    <t>16:00-17:00</t>
  </si>
  <si>
    <t>"Таван Толгой Оператор Түншлэл"-ийн нийт компаниуд</t>
  </si>
  <si>
    <t>"Овоот Толгой Ресурсес" ХХК</t>
  </si>
  <si>
    <t>36-р сургууль</t>
  </si>
  <si>
    <t>Цамбагаравын автобусны буудал, СХЭМТ-ийн зүүн талд</t>
  </si>
  <si>
    <t>09:00-12:00</t>
  </si>
  <si>
    <t>"Голд Магнет" ХХК</t>
  </si>
  <si>
    <t>"Эрдэс Майнинг Оператор" ХХК</t>
  </si>
  <si>
    <t>14:00-15:30</t>
  </si>
  <si>
    <t>"Зулзаган Дөл" ХХК</t>
  </si>
  <si>
    <t>67-р сургууль</t>
  </si>
  <si>
    <t>Баянхошууны хуучин эцсийн буудал</t>
  </si>
  <si>
    <t>"Атмор" ХХК</t>
  </si>
  <si>
    <t>"Бат Инженеринг" ХХК</t>
  </si>
  <si>
    <t>"Би Эм Экьюпмент" ХХК</t>
  </si>
  <si>
    <t>"Иллан Транс" ХХК</t>
  </si>
  <si>
    <t>"Чейрмен" ХХК</t>
  </si>
  <si>
    <t>"Монгол Майнинг энд Эксплорэйшн" ХХК</t>
  </si>
  <si>
    <t>"Платинум Ланд" ХХК</t>
  </si>
  <si>
    <t>"Юнайтед Белаз Машинери" ХХК</t>
  </si>
  <si>
    <t>"Эм Эм И Кью" ХХК</t>
  </si>
  <si>
    <t>83-р сургууль</t>
  </si>
  <si>
    <t>1-р хороолол, 32 автобусны буудал, 34 дүгээр байрны зүүн тал</t>
  </si>
  <si>
    <t>"Хишиг Арвин Индустриал" ХХК</t>
  </si>
  <si>
    <t>3-р сургууль</t>
  </si>
  <si>
    <t>Ардын эрх автобусны ард</t>
  </si>
  <si>
    <t>Сүхбаатар Эрүүл мэндийн төв н.с
100200620401
/Нэмэлт санхүүжилтийн данс/</t>
  </si>
  <si>
    <t>58-р сургууль</t>
  </si>
  <si>
    <t>Дамбадаржаа гал унтраах 34-р ангийн урд</t>
  </si>
  <si>
    <t>31-р сургууль</t>
  </si>
  <si>
    <t>Циркийн урд тал</t>
  </si>
  <si>
    <t>Энержи Ресурс ХХК</t>
  </si>
  <si>
    <t>18-р сургууль</t>
  </si>
  <si>
    <t>Хан-Уул тауэрын замын хойд талд</t>
  </si>
  <si>
    <t>Хан-Уул Эрүүл мэндийн төв н.с
100200120401
/Нэмэлт санхүүжилтийн данс/</t>
  </si>
  <si>
    <t>34-р сургууль</t>
  </si>
  <si>
    <t>Яармаг, 12-р цэцэрлэгийн баруун талд</t>
  </si>
  <si>
    <t>М Си Эс Интернэйншл ХХК Өмнөговь салбар</t>
  </si>
  <si>
    <t>7-р сургууль</t>
  </si>
  <si>
    <t>Нисэхийн эцэс, Буянт ухаа хорооллын ард</t>
  </si>
  <si>
    <t>Сток бласт ХХК</t>
  </si>
  <si>
    <t>Талст Бластинг Консалтинг ХХК</t>
  </si>
  <si>
    <t xml:space="preserve">Говь экуйпмент зентал ХХК/ Хэра / </t>
  </si>
  <si>
    <t>11:00-12:00</t>
  </si>
  <si>
    <t>Си Би Ай Майнинг Саплай ХХК</t>
  </si>
  <si>
    <t>Эм Си Пи Эл ХХК</t>
  </si>
  <si>
    <t>Ди Ватеринг ХХК</t>
  </si>
  <si>
    <t xml:space="preserve">UARP ХХК </t>
  </si>
  <si>
    <t>14:00-17:00</t>
  </si>
  <si>
    <t>"Barlo World" ХХК</t>
  </si>
  <si>
    <t>52-р сургууль</t>
  </si>
  <si>
    <t>120 мянгат, МАК-ийн хойд тал</t>
  </si>
  <si>
    <t>"ZAMINE" ХХК</t>
  </si>
  <si>
    <t>"MONNIS" ХХК</t>
  </si>
  <si>
    <t>"Cummins" ХХК</t>
  </si>
  <si>
    <t>"ULE" ХХК</t>
  </si>
  <si>
    <t>"MSM" ХХК</t>
  </si>
  <si>
    <t>"MineSup" ХХК</t>
  </si>
  <si>
    <t>М-Армор ХХК</t>
  </si>
  <si>
    <t>Юнисервис Солюшн ХХК</t>
  </si>
  <si>
    <t>"Эрч Майнинг" ХХК</t>
  </si>
  <si>
    <t>"VMP" ХХК</t>
  </si>
  <si>
    <t>"Спейшл Майнинг Сервис" ХХК</t>
  </si>
  <si>
    <t>39-р сургууль</t>
  </si>
  <si>
    <t>Дэнжийн 1000 цагаан байрны хойд тал</t>
  </si>
  <si>
    <t>Чингэлтэй  Эрүүл мэндийн төв н.с
100200720401
/Нэмэлт санхүүжилтийн данс/</t>
  </si>
  <si>
    <t xml:space="preserve">"Мултипак" ХХК </t>
  </si>
  <si>
    <t>Баянгол эко заамар ХХК</t>
  </si>
  <si>
    <t>Тээвэрлэгч</t>
  </si>
  <si>
    <t>Инкон ХХК</t>
  </si>
  <si>
    <t>Пийк Ойл ХХК</t>
  </si>
  <si>
    <t>"Шилийн цахар" ХХК</t>
  </si>
  <si>
    <t>Ашигт малтмал газрын тосны газар</t>
  </si>
  <si>
    <t>"МЕРА" ХХК</t>
  </si>
  <si>
    <t>50-р сургууль</t>
  </si>
  <si>
    <t xml:space="preserve">Баянбүрдийн урд </t>
  </si>
  <si>
    <t>"Зак Майнинг" ХХК</t>
  </si>
  <si>
    <t>11:00-12:30</t>
  </si>
  <si>
    <t>Оюут Улаан ХХК</t>
  </si>
  <si>
    <t>15:00-16:00</t>
  </si>
  <si>
    <t>Туслан гүйцэтгэгч /Чеволи ХХК/</t>
  </si>
  <si>
    <t>72-р сургууль</t>
  </si>
  <si>
    <t>Хайлаастын хуучин эцсийн буудал</t>
  </si>
  <si>
    <t>Харуул хамгаалалт /Өгөөмөр шар секъюрити ХХК /</t>
  </si>
  <si>
    <t>Тээвэрлэгч /Бластавтомотив ХХК/</t>
  </si>
  <si>
    <t>Эрдэс майнинг оператор ХХК</t>
  </si>
  <si>
    <t>Овоот толгойн төсөл/Гурвантэс сум/</t>
  </si>
  <si>
    <t>Тавантолгойн төсөл/Цогтцэций сум/</t>
  </si>
  <si>
    <t>Хаан Шоргоолж ХХК</t>
  </si>
  <si>
    <t>Хунт Өгөөж ХХК</t>
  </si>
  <si>
    <t>Алтайн хүдэр ХХК</t>
  </si>
  <si>
    <t>Ялгуун интернэшнл ХХК</t>
  </si>
  <si>
    <t>Майн бласт ХХК</t>
  </si>
  <si>
    <t>Петро плас ХХК</t>
  </si>
  <si>
    <t>Хөгжил-Энержи ХХК</t>
  </si>
  <si>
    <t xml:space="preserve">Сонор ХХК </t>
  </si>
  <si>
    <t>Алтай ложистик ХХК</t>
  </si>
  <si>
    <t>Мөнх ноён Суврага  ХХК</t>
  </si>
  <si>
    <t>Харуул хамгаалалтын туслан гүйцэтгэгч Илд бамбай ХХК</t>
  </si>
  <si>
    <t>"Пауэр Бласт" ХХК</t>
  </si>
  <si>
    <t xml:space="preserve">Хан Алтай Ресурс ХХК </t>
  </si>
  <si>
    <t>Энх Өглөө ХХК  (Туслан гүйцэтгэгч)</t>
  </si>
  <si>
    <t xml:space="preserve">Смарт Лаб </t>
  </si>
  <si>
    <t>Рэдхил Монголия ХХК</t>
  </si>
  <si>
    <t>Гэрээт ажилчид</t>
  </si>
  <si>
    <t>Олборлон борлуулагч</t>
  </si>
  <si>
    <t>Заамар Гоулд ХХК</t>
  </si>
  <si>
    <t>Гео Мандал Секюрити</t>
  </si>
  <si>
    <t>Тавагтолгой ХК</t>
  </si>
  <si>
    <t>Язгууртаны говь 3 ХХК</t>
  </si>
  <si>
    <t xml:space="preserve">"Говьтүрүү" ХХК </t>
  </si>
  <si>
    <t>Бамбай Секьюрити Сервис ХХК</t>
  </si>
  <si>
    <t>"Шар нарст" ХХК</t>
  </si>
  <si>
    <t>МоЭнКо ХХК</t>
  </si>
  <si>
    <t>Алтайн зам ХК</t>
  </si>
  <si>
    <t>Моннис ХХК</t>
  </si>
  <si>
    <t>Мезом ХХК</t>
  </si>
  <si>
    <t>Бамбай СС ХХК</t>
  </si>
  <si>
    <t>Монруд ХХК</t>
  </si>
  <si>
    <t>Монголросцветмет ХХК</t>
  </si>
  <si>
    <t>Эрдэнэс силвер ресурс ХХК</t>
  </si>
  <si>
    <t>Аглаг хангайн уулс ХХК</t>
  </si>
  <si>
    <t>ММСС ХХК</t>
  </si>
  <si>
    <t>Эс Жи Эс ХХК</t>
  </si>
  <si>
    <t>Термомастер ХХК</t>
  </si>
  <si>
    <t>Тулга төгс ХХК</t>
  </si>
  <si>
    <t>Мальфлюорит ХХК</t>
  </si>
  <si>
    <t>Туслан гүйцэтгэгч National bodyguard service LLC</t>
  </si>
  <si>
    <t>"Тавантолгой төмөр зам" ХХК</t>
  </si>
  <si>
    <t>"Бодь Интернэшнл" ХХК</t>
  </si>
  <si>
    <t>"Рэд рок катеринг" ХХК</t>
  </si>
  <si>
    <t>"Эсто" ХХК</t>
  </si>
  <si>
    <t>"Хүслэнт бүтээмж" ХХК</t>
  </si>
  <si>
    <t>"Монмэп" ХХК</t>
  </si>
  <si>
    <t>"Ирвэс" ХХК</t>
  </si>
  <si>
    <t>Ай Ди Эм Эн ХХК</t>
  </si>
  <si>
    <t>Тайхаржин майнинг ХХК</t>
  </si>
  <si>
    <t>Өсөх зоос ХХК</t>
  </si>
  <si>
    <t>Пауэр Бласт ХХК</t>
  </si>
  <si>
    <t>Элгэн ХХК</t>
  </si>
  <si>
    <t>Замайн ХХК</t>
  </si>
  <si>
    <t>Юнайтед Белаз Машинари ХХК</t>
  </si>
  <si>
    <t>Өсөх зоос Алтанговь ХХК</t>
  </si>
  <si>
    <t>Шонхор харуул хамгаалалтын алба</t>
  </si>
  <si>
    <t>МЭРА ХХК</t>
  </si>
  <si>
    <t>ЛСМ ХХК</t>
  </si>
  <si>
    <t>Гурвансайхан ХХК</t>
  </si>
  <si>
    <t>Биг Могул Коул Энд Энержи ХХК</t>
  </si>
  <si>
    <t>Жи энд Юу Голд ХХК</t>
  </si>
  <si>
    <t>" Моло" ХХК</t>
  </si>
  <si>
    <t>Оюу толгой ХК</t>
  </si>
  <si>
    <t>Тэра Экспресс ХХК</t>
  </si>
  <si>
    <t>Си Эм Кей Ай ХХК</t>
  </si>
  <si>
    <t>Вояжер минерал ресурсес ХХК</t>
  </si>
  <si>
    <t>Гэрээт харуул хамгаалалтын "Өндөр сонор" ХХК</t>
  </si>
  <si>
    <t>Тэсэлгээний "Майнтех бластинг" ХХК</t>
  </si>
  <si>
    <t>Өрөмийн Дийп даймонд дриллинг ХХК</t>
  </si>
  <si>
    <t>Гео мин ХХК</t>
  </si>
  <si>
    <t>"Хур Эрдэнэ Баялаг" ХХК</t>
  </si>
  <si>
    <t>Есөн-Эрдэнэ гэрээт харуул хамгаалалтын алба</t>
  </si>
  <si>
    <t>Бүрдэл Майнинг ХХК</t>
  </si>
  <si>
    <t>Баян-Айраг Эксполорэйшн ХХК</t>
  </si>
  <si>
    <t>09:00-10:30</t>
  </si>
  <si>
    <t>Блюфин Катеринг Сервис ХХК</t>
  </si>
  <si>
    <t>Аюулгүй Сонор ХХК</t>
  </si>
  <si>
    <t xml:space="preserve">Вагнер Ази </t>
  </si>
  <si>
    <t>10:30-11:00</t>
  </si>
  <si>
    <t>BGC Defence ХХК</t>
  </si>
  <si>
    <t>Тера Экспресс ХХК</t>
  </si>
  <si>
    <t>Жун Юань ХХК</t>
  </si>
  <si>
    <t>Эрдэнэ Монгол ХХК</t>
  </si>
  <si>
    <t>Фалкон Дриллинг (Туслан гүйцэтгэгч)</t>
  </si>
  <si>
    <t>Монруд (Ханган нийлүүлэгч)</t>
  </si>
  <si>
    <t xml:space="preserve">Геомандал Секьюрити (Харуул хамгаалалт) </t>
  </si>
  <si>
    <t>Монцемент Билдинг Материалс ХХК</t>
  </si>
  <si>
    <t>"Тод Ундрага" ХХК</t>
  </si>
  <si>
    <t>Оюу Толгой ХХК / Ханган нийлүүлэгч/</t>
  </si>
  <si>
    <t>Говь Газ  ХХК</t>
  </si>
  <si>
    <t>Проаурум ХХК</t>
  </si>
  <si>
    <t>Юнайтед белаз машинери ХХК</t>
  </si>
  <si>
    <t>10:00-11:30</t>
  </si>
  <si>
    <t>Мөнхноён Суврага  ХХК</t>
  </si>
  <si>
    <t>Алаг тогоо ХХК</t>
  </si>
  <si>
    <t>11:30-13:00</t>
  </si>
  <si>
    <t>Элст Ухаа ХХК</t>
  </si>
  <si>
    <t>Гашуун сухайт авто зам ХХК</t>
  </si>
  <si>
    <t>Ай Си Ай Си ХХК</t>
  </si>
  <si>
    <t>Ханган нийлүүлэгч</t>
  </si>
  <si>
    <t>Голденсанрайз Энержи ХХК</t>
  </si>
  <si>
    <t>Уулс заамар ХХК</t>
  </si>
  <si>
    <t>"Боржигт" ХХК</t>
  </si>
  <si>
    <t>Туслан гүйцэтгэгч "Элст Ухаа" ХХК</t>
  </si>
  <si>
    <t>Туслан гүйцэтгэгч "Бласт Эксперт Инженеринг" ХХК</t>
  </si>
  <si>
    <t>Говь транс ХХК</t>
  </si>
  <si>
    <t>Нитросибирь Монголиа ХХК</t>
  </si>
  <si>
    <t>Жавхлант орд ХХК</t>
  </si>
  <si>
    <t>Империал секьюрити ХХК</t>
  </si>
  <si>
    <t>09:00-09:30</t>
  </si>
  <si>
    <t>"Наран Мандал Энтерпрайзес" ХХК</t>
  </si>
  <si>
    <t>09:30-11:00</t>
  </si>
  <si>
    <t>Туслан гүйцэтгэгч "Гранд минералс" ХХК</t>
  </si>
  <si>
    <t>Туслан гүйцэтгэгч "Империал секьюрити" ХХК</t>
  </si>
  <si>
    <t>Туслан гүйцэтгэгч "Ололт амжилтын түлхүүр" ХХК</t>
  </si>
  <si>
    <t>Туслан гүйцэтгэгч "Монголиан бүүстэр" ХХК</t>
  </si>
  <si>
    <t>"Тахилт Хайрхан Транс" ХК</t>
  </si>
  <si>
    <t>"Ти Ти Си энд Ти" ХХК</t>
  </si>
  <si>
    <t>"Фэд Транс Ложистик"ХХК</t>
  </si>
  <si>
    <t>"Ди Жи Кэй Ложистик" ХХК</t>
  </si>
  <si>
    <t>"Говь Круйзер Транс" ХХК</t>
  </si>
  <si>
    <t>Жасмон ложистикс ХХК</t>
  </si>
  <si>
    <t>Мөнх тэтгэгч хүч</t>
  </si>
  <si>
    <t>Дарханы төмөрлөгийн үйлдвэр ХК</t>
  </si>
  <si>
    <t>Си Эй И Ресоурсэс ХХК</t>
  </si>
  <si>
    <t>Олз газар ХХК</t>
  </si>
  <si>
    <t>Мера ХХК</t>
  </si>
  <si>
    <t>Ньютарант Констракшн ХХК</t>
  </si>
  <si>
    <t>Нагааранз ХХК</t>
  </si>
  <si>
    <t>Бат нэгтгэл ХХК</t>
  </si>
  <si>
    <t>"Батбродерс майнинг" ХХК</t>
  </si>
  <si>
    <t>Тайшендевелопмент</t>
  </si>
  <si>
    <t>Бэрлэг майнинг ХХК</t>
  </si>
  <si>
    <t>Эрдэнийн эрэл ХХК</t>
  </si>
  <si>
    <t>Шувуун хар уул ХХК</t>
  </si>
  <si>
    <t>Эра бласт ХХК</t>
  </si>
  <si>
    <t xml:space="preserve">MCPL LLC </t>
  </si>
  <si>
    <t>MCPL LLC</t>
  </si>
  <si>
    <t>Нийт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</si>
</sst>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206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0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20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20" fontId="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Fill="1"/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20" fontId="1" fillId="3" borderId="2" xfId="0" applyNumberFormat="1" applyFont="1" applyFill="1" applyBorder="1" applyAlignment="1">
      <alignment horizontal="center" vertical="center" wrapText="1"/>
    </xf>
    <xf numFmtId="20" fontId="1" fillId="3" borderId="3" xfId="0" applyNumberFormat="1" applyFont="1" applyFill="1" applyBorder="1" applyAlignment="1">
      <alignment horizontal="center" vertical="center" wrapText="1"/>
    </xf>
    <xf numFmtId="20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wrapText="1"/>
    </xf>
    <xf numFmtId="2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 vertical="top" wrapText="1"/>
    </xf>
    <xf numFmtId="0" fontId="1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59;&#1061;&#1198;&#1071;%20&#1096;&#1080;&#1085;&#1078;&#1080;&#1083;&#1075;&#1101;&#11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хны хуваарь"/>
      <sheetName val="Дарханд"/>
      <sheetName val="Шинжилгээний цэг"/>
      <sheetName val="Хуваарь Last"/>
    </sheetNames>
    <sheetDataSet>
      <sheetData sheetId="0"/>
      <sheetData sheetId="1"/>
      <sheetData sheetId="2">
        <row r="25">
          <cell r="I25" t="str">
            <v>Чингэлтэй  Эрүүл мэндийн төв н.с
100200720401
/Нэмэлт санхүүжилтийн данс/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3"/>
  <sheetViews>
    <sheetView tabSelected="1" topLeftCell="A265" workbookViewId="0">
      <selection sqref="A1:XFD1048576"/>
    </sheetView>
  </sheetViews>
  <sheetFormatPr defaultRowHeight="15" x14ac:dyDescent="0.25"/>
  <cols>
    <col min="1" max="1" width="6.28515625" style="99" customWidth="1"/>
    <col min="2" max="2" width="30.85546875" style="100" customWidth="1"/>
    <col min="3" max="3" width="16.28515625" style="99" customWidth="1"/>
    <col min="4" max="4" width="9.7109375" style="99" customWidth="1"/>
    <col min="5" max="5" width="11.42578125" style="103" customWidth="1"/>
    <col min="6" max="6" width="16.140625" style="103" customWidth="1"/>
    <col min="7" max="7" width="12.85546875" style="99" customWidth="1"/>
    <col min="8" max="8" width="13.140625" style="99" customWidth="1"/>
    <col min="9" max="9" width="35" style="2" customWidth="1"/>
    <col min="10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4" spans="1:9" ht="27" customHeight="1" x14ac:dyDescent="0.25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1:9" s="11" customFormat="1" ht="18.75" customHeight="1" x14ac:dyDescent="0.25">
      <c r="A5" s="5">
        <v>1</v>
      </c>
      <c r="B5" s="6" t="s">
        <v>10</v>
      </c>
      <c r="C5" s="7">
        <v>150</v>
      </c>
      <c r="D5" s="8">
        <f>SUM(C5:C17)</f>
        <v>249</v>
      </c>
      <c r="E5" s="8" t="s">
        <v>11</v>
      </c>
      <c r="F5" s="8" t="s">
        <v>12</v>
      </c>
      <c r="G5" s="9" t="s">
        <v>13</v>
      </c>
      <c r="H5" s="7"/>
      <c r="I5" s="10" t="s">
        <v>14</v>
      </c>
    </row>
    <row r="6" spans="1:9" s="11" customFormat="1" x14ac:dyDescent="0.25">
      <c r="A6" s="5"/>
      <c r="B6" s="6" t="s">
        <v>15</v>
      </c>
      <c r="C6" s="7">
        <v>80</v>
      </c>
      <c r="D6" s="12"/>
      <c r="E6" s="12"/>
      <c r="F6" s="12"/>
      <c r="G6" s="13" t="s">
        <v>16</v>
      </c>
      <c r="H6" s="7"/>
      <c r="I6" s="14"/>
    </row>
    <row r="7" spans="1:9" s="11" customFormat="1" x14ac:dyDescent="0.2">
      <c r="A7" s="15">
        <v>5</v>
      </c>
      <c r="B7" s="16" t="s">
        <v>17</v>
      </c>
      <c r="C7" s="8">
        <v>2</v>
      </c>
      <c r="D7" s="12"/>
      <c r="E7" s="12"/>
      <c r="F7" s="12"/>
      <c r="G7" s="8" t="s">
        <v>18</v>
      </c>
      <c r="H7" s="7"/>
      <c r="I7" s="14"/>
    </row>
    <row r="8" spans="1:9" s="11" customFormat="1" x14ac:dyDescent="0.2">
      <c r="A8" s="15"/>
      <c r="B8" s="16" t="s">
        <v>15</v>
      </c>
      <c r="C8" s="17"/>
      <c r="D8" s="12"/>
      <c r="E8" s="12"/>
      <c r="F8" s="12"/>
      <c r="G8" s="12"/>
      <c r="H8" s="7"/>
      <c r="I8" s="14"/>
    </row>
    <row r="9" spans="1:9" s="11" customFormat="1" x14ac:dyDescent="0.2">
      <c r="A9" s="15">
        <v>6</v>
      </c>
      <c r="B9" s="16" t="s">
        <v>19</v>
      </c>
      <c r="C9" s="18"/>
      <c r="D9" s="12"/>
      <c r="E9" s="12"/>
      <c r="F9" s="12"/>
      <c r="G9" s="12"/>
      <c r="H9" s="7"/>
      <c r="I9" s="14"/>
    </row>
    <row r="10" spans="1:9" s="11" customFormat="1" x14ac:dyDescent="0.2">
      <c r="A10" s="15"/>
      <c r="B10" s="16" t="s">
        <v>20</v>
      </c>
      <c r="C10" s="18">
        <v>2</v>
      </c>
      <c r="D10" s="12"/>
      <c r="E10" s="12"/>
      <c r="F10" s="12"/>
      <c r="G10" s="12"/>
      <c r="H10" s="7"/>
      <c r="I10" s="14"/>
    </row>
    <row r="11" spans="1:9" s="11" customFormat="1" x14ac:dyDescent="0.2">
      <c r="A11" s="15"/>
      <c r="B11" s="16" t="s">
        <v>21</v>
      </c>
      <c r="C11" s="18">
        <v>2</v>
      </c>
      <c r="D11" s="12"/>
      <c r="E11" s="12"/>
      <c r="F11" s="12"/>
      <c r="G11" s="12"/>
      <c r="H11" s="7"/>
      <c r="I11" s="14"/>
    </row>
    <row r="12" spans="1:9" s="11" customFormat="1" x14ac:dyDescent="0.25">
      <c r="A12" s="5">
        <v>3</v>
      </c>
      <c r="B12" s="6" t="s">
        <v>22</v>
      </c>
      <c r="C12" s="7"/>
      <c r="D12" s="12"/>
      <c r="E12" s="12"/>
      <c r="F12" s="12"/>
      <c r="G12" s="12"/>
      <c r="H12" s="7"/>
      <c r="I12" s="14"/>
    </row>
    <row r="13" spans="1:9" s="11" customFormat="1" x14ac:dyDescent="0.25">
      <c r="A13" s="5"/>
      <c r="B13" s="6" t="s">
        <v>23</v>
      </c>
      <c r="C13" s="7">
        <v>6</v>
      </c>
      <c r="D13" s="12"/>
      <c r="E13" s="12"/>
      <c r="F13" s="12"/>
      <c r="G13" s="12"/>
      <c r="H13" s="7"/>
      <c r="I13" s="14"/>
    </row>
    <row r="14" spans="1:9" s="11" customFormat="1" x14ac:dyDescent="0.25">
      <c r="A14" s="5"/>
      <c r="B14" s="6" t="s">
        <v>24</v>
      </c>
      <c r="C14" s="7">
        <v>2</v>
      </c>
      <c r="D14" s="12"/>
      <c r="E14" s="12"/>
      <c r="F14" s="12"/>
      <c r="G14" s="12"/>
      <c r="H14" s="7"/>
      <c r="I14" s="14"/>
    </row>
    <row r="15" spans="1:9" s="11" customFormat="1" x14ac:dyDescent="0.25">
      <c r="A15" s="5"/>
      <c r="B15" s="6" t="s">
        <v>25</v>
      </c>
      <c r="C15" s="7">
        <v>2</v>
      </c>
      <c r="D15" s="12"/>
      <c r="E15" s="12"/>
      <c r="F15" s="12"/>
      <c r="G15" s="12"/>
      <c r="H15" s="7"/>
      <c r="I15" s="14"/>
    </row>
    <row r="16" spans="1:9" s="11" customFormat="1" x14ac:dyDescent="0.2">
      <c r="A16" s="15"/>
      <c r="B16" s="16" t="s">
        <v>26</v>
      </c>
      <c r="C16" s="18"/>
      <c r="D16" s="12"/>
      <c r="E16" s="12"/>
      <c r="F16" s="12"/>
      <c r="G16" s="12"/>
      <c r="H16" s="7"/>
      <c r="I16" s="14"/>
    </row>
    <row r="17" spans="1:9" s="11" customFormat="1" x14ac:dyDescent="0.2">
      <c r="A17" s="15"/>
      <c r="B17" s="16" t="s">
        <v>20</v>
      </c>
      <c r="C17" s="7">
        <v>3</v>
      </c>
      <c r="D17" s="17"/>
      <c r="E17" s="17"/>
      <c r="F17" s="17"/>
      <c r="G17" s="17"/>
      <c r="H17" s="7"/>
      <c r="I17" s="14"/>
    </row>
    <row r="18" spans="1:9" s="11" customFormat="1" x14ac:dyDescent="0.25">
      <c r="A18" s="5">
        <v>2</v>
      </c>
      <c r="B18" s="6" t="s">
        <v>27</v>
      </c>
      <c r="C18" s="7">
        <v>30</v>
      </c>
      <c r="D18" s="8">
        <f>SUM(C18:C26)</f>
        <v>254</v>
      </c>
      <c r="E18" s="8" t="s">
        <v>28</v>
      </c>
      <c r="F18" s="8" t="s">
        <v>29</v>
      </c>
      <c r="G18" s="8" t="s">
        <v>30</v>
      </c>
      <c r="H18" s="7"/>
      <c r="I18" s="10" t="s">
        <v>14</v>
      </c>
    </row>
    <row r="19" spans="1:9" s="11" customFormat="1" x14ac:dyDescent="0.25">
      <c r="A19" s="5"/>
      <c r="B19" s="6" t="s">
        <v>15</v>
      </c>
      <c r="C19" s="7">
        <v>25</v>
      </c>
      <c r="D19" s="12"/>
      <c r="E19" s="12"/>
      <c r="F19" s="12"/>
      <c r="G19" s="12"/>
      <c r="H19" s="19"/>
      <c r="I19" s="14"/>
    </row>
    <row r="20" spans="1:9" s="11" customFormat="1" x14ac:dyDescent="0.2">
      <c r="A20" s="15">
        <v>4</v>
      </c>
      <c r="B20" s="16" t="s">
        <v>31</v>
      </c>
      <c r="C20" s="18">
        <v>31</v>
      </c>
      <c r="D20" s="12"/>
      <c r="E20" s="12"/>
      <c r="F20" s="12"/>
      <c r="G20" s="12"/>
      <c r="H20" s="19"/>
      <c r="I20" s="14"/>
    </row>
    <row r="21" spans="1:9" s="11" customFormat="1" x14ac:dyDescent="0.2">
      <c r="A21" s="15"/>
      <c r="B21" s="16" t="s">
        <v>32</v>
      </c>
      <c r="C21" s="18">
        <v>8</v>
      </c>
      <c r="D21" s="12"/>
      <c r="E21" s="12"/>
      <c r="F21" s="12"/>
      <c r="G21" s="12"/>
      <c r="H21" s="19"/>
      <c r="I21" s="14"/>
    </row>
    <row r="22" spans="1:9" s="11" customFormat="1" x14ac:dyDescent="0.2">
      <c r="A22" s="15"/>
      <c r="B22" s="16" t="s">
        <v>33</v>
      </c>
      <c r="C22" s="18">
        <v>1</v>
      </c>
      <c r="D22" s="12"/>
      <c r="E22" s="12"/>
      <c r="F22" s="12"/>
      <c r="G22" s="12"/>
      <c r="H22" s="19"/>
      <c r="I22" s="14"/>
    </row>
    <row r="23" spans="1:9" s="11" customFormat="1" x14ac:dyDescent="0.2">
      <c r="A23" s="15"/>
      <c r="B23" s="16" t="s">
        <v>34</v>
      </c>
      <c r="C23" s="18">
        <v>2</v>
      </c>
      <c r="D23" s="12"/>
      <c r="E23" s="12"/>
      <c r="F23" s="12"/>
      <c r="G23" s="12"/>
      <c r="H23" s="19"/>
      <c r="I23" s="14"/>
    </row>
    <row r="24" spans="1:9" s="11" customFormat="1" x14ac:dyDescent="0.2">
      <c r="A24" s="15"/>
      <c r="B24" s="16" t="s">
        <v>35</v>
      </c>
      <c r="C24" s="18">
        <v>1</v>
      </c>
      <c r="D24" s="12"/>
      <c r="E24" s="12"/>
      <c r="F24" s="12"/>
      <c r="G24" s="12"/>
      <c r="H24" s="19"/>
      <c r="I24" s="14"/>
    </row>
    <row r="25" spans="1:9" s="11" customFormat="1" x14ac:dyDescent="0.2">
      <c r="A25" s="15"/>
      <c r="B25" s="16" t="s">
        <v>36</v>
      </c>
      <c r="C25" s="18">
        <v>6</v>
      </c>
      <c r="D25" s="12"/>
      <c r="E25" s="12"/>
      <c r="F25" s="12"/>
      <c r="G25" s="17"/>
      <c r="H25" s="19"/>
      <c r="I25" s="14"/>
    </row>
    <row r="26" spans="1:9" s="11" customFormat="1" x14ac:dyDescent="0.2">
      <c r="A26" s="15">
        <v>7</v>
      </c>
      <c r="B26" s="16" t="s">
        <v>37</v>
      </c>
      <c r="C26" s="18">
        <v>150</v>
      </c>
      <c r="D26" s="17"/>
      <c r="E26" s="17"/>
      <c r="F26" s="17"/>
      <c r="G26" s="7" t="s">
        <v>38</v>
      </c>
      <c r="H26" s="19"/>
      <c r="I26" s="14"/>
    </row>
    <row r="27" spans="1:9" s="11" customFormat="1" ht="85.5" x14ac:dyDescent="0.2">
      <c r="A27" s="5">
        <v>9</v>
      </c>
      <c r="B27" s="20" t="s">
        <v>39</v>
      </c>
      <c r="C27" s="7">
        <v>310</v>
      </c>
      <c r="D27" s="7">
        <v>310</v>
      </c>
      <c r="E27" s="7" t="s">
        <v>40</v>
      </c>
      <c r="F27" s="7" t="s">
        <v>41</v>
      </c>
      <c r="G27" s="7" t="s">
        <v>42</v>
      </c>
      <c r="H27" s="19"/>
      <c r="I27" s="7" t="s">
        <v>14</v>
      </c>
    </row>
    <row r="28" spans="1:9" s="11" customFormat="1" ht="15" customHeight="1" x14ac:dyDescent="0.2">
      <c r="A28" s="15"/>
      <c r="B28" s="16" t="s">
        <v>43</v>
      </c>
      <c r="C28" s="7">
        <v>6</v>
      </c>
      <c r="D28" s="8">
        <f>SUM(C28:C42)</f>
        <v>251</v>
      </c>
      <c r="E28" s="8" t="s">
        <v>44</v>
      </c>
      <c r="F28" s="8" t="s">
        <v>45</v>
      </c>
      <c r="G28" s="21" t="s">
        <v>46</v>
      </c>
      <c r="H28" s="19"/>
      <c r="I28" s="10" t="s">
        <v>14</v>
      </c>
    </row>
    <row r="29" spans="1:9" s="11" customFormat="1" x14ac:dyDescent="0.2">
      <c r="A29" s="15"/>
      <c r="B29" s="16" t="s">
        <v>47</v>
      </c>
      <c r="C29" s="7">
        <v>6</v>
      </c>
      <c r="D29" s="12"/>
      <c r="E29" s="12"/>
      <c r="F29" s="12"/>
      <c r="G29" s="12"/>
      <c r="H29" s="19"/>
      <c r="I29" s="14"/>
    </row>
    <row r="30" spans="1:9" s="11" customFormat="1" x14ac:dyDescent="0.2">
      <c r="A30" s="15"/>
      <c r="B30" s="16" t="s">
        <v>48</v>
      </c>
      <c r="C30" s="7">
        <v>9</v>
      </c>
      <c r="D30" s="12"/>
      <c r="E30" s="12"/>
      <c r="F30" s="12"/>
      <c r="G30" s="12"/>
      <c r="H30" s="19"/>
      <c r="I30" s="14"/>
    </row>
    <row r="31" spans="1:9" s="11" customFormat="1" x14ac:dyDescent="0.2">
      <c r="A31" s="15"/>
      <c r="B31" s="16" t="s">
        <v>49</v>
      </c>
      <c r="C31" s="7">
        <v>10</v>
      </c>
      <c r="D31" s="12"/>
      <c r="E31" s="12"/>
      <c r="F31" s="12"/>
      <c r="G31" s="12"/>
      <c r="H31" s="19"/>
      <c r="I31" s="14"/>
    </row>
    <row r="32" spans="1:9" s="11" customFormat="1" x14ac:dyDescent="0.2">
      <c r="A32" s="15">
        <v>8</v>
      </c>
      <c r="B32" s="16" t="s">
        <v>50</v>
      </c>
      <c r="C32" s="18">
        <v>4</v>
      </c>
      <c r="D32" s="12"/>
      <c r="E32" s="12"/>
      <c r="F32" s="12"/>
      <c r="G32" s="12"/>
      <c r="H32" s="19"/>
      <c r="I32" s="14"/>
    </row>
    <row r="33" spans="1:9" s="11" customFormat="1" x14ac:dyDescent="0.2">
      <c r="A33" s="15"/>
      <c r="B33" s="16" t="s">
        <v>15</v>
      </c>
      <c r="C33" s="18">
        <v>11</v>
      </c>
      <c r="D33" s="12"/>
      <c r="E33" s="12"/>
      <c r="F33" s="12"/>
      <c r="G33" s="17"/>
      <c r="H33" s="19"/>
      <c r="I33" s="14"/>
    </row>
    <row r="34" spans="1:9" s="11" customFormat="1" x14ac:dyDescent="0.2">
      <c r="A34" s="15">
        <v>10</v>
      </c>
      <c r="B34" s="16" t="s">
        <v>51</v>
      </c>
      <c r="C34" s="5">
        <v>130</v>
      </c>
      <c r="D34" s="12"/>
      <c r="E34" s="12"/>
      <c r="F34" s="12"/>
      <c r="G34" s="7" t="s">
        <v>52</v>
      </c>
      <c r="H34" s="7"/>
      <c r="I34" s="14"/>
    </row>
    <row r="35" spans="1:9" s="11" customFormat="1" x14ac:dyDescent="0.25">
      <c r="A35" s="22"/>
      <c r="B35" s="6" t="s">
        <v>53</v>
      </c>
      <c r="C35" s="5">
        <v>25</v>
      </c>
      <c r="D35" s="12"/>
      <c r="E35" s="12"/>
      <c r="F35" s="12"/>
      <c r="G35" s="8" t="s">
        <v>38</v>
      </c>
      <c r="H35" s="19"/>
      <c r="I35" s="14"/>
    </row>
    <row r="36" spans="1:9" s="11" customFormat="1" x14ac:dyDescent="0.25">
      <c r="A36" s="22"/>
      <c r="B36" s="6" t="s">
        <v>54</v>
      </c>
      <c r="C36" s="5">
        <v>30</v>
      </c>
      <c r="D36" s="12"/>
      <c r="E36" s="12"/>
      <c r="F36" s="12"/>
      <c r="G36" s="12"/>
      <c r="H36" s="19"/>
      <c r="I36" s="14"/>
    </row>
    <row r="37" spans="1:9" s="11" customFormat="1" x14ac:dyDescent="0.25">
      <c r="A37" s="22"/>
      <c r="B37" s="6" t="s">
        <v>55</v>
      </c>
      <c r="C37" s="5">
        <v>2</v>
      </c>
      <c r="D37" s="12"/>
      <c r="E37" s="12"/>
      <c r="F37" s="12"/>
      <c r="G37" s="12"/>
      <c r="H37" s="19"/>
      <c r="I37" s="14"/>
    </row>
    <row r="38" spans="1:9" s="11" customFormat="1" x14ac:dyDescent="0.25">
      <c r="A38" s="22"/>
      <c r="B38" s="6" t="s">
        <v>56</v>
      </c>
      <c r="C38" s="5">
        <v>4</v>
      </c>
      <c r="D38" s="12"/>
      <c r="E38" s="12"/>
      <c r="F38" s="12"/>
      <c r="G38" s="12"/>
      <c r="H38" s="19"/>
      <c r="I38" s="14"/>
    </row>
    <row r="39" spans="1:9" s="11" customFormat="1" x14ac:dyDescent="0.25">
      <c r="A39" s="22"/>
      <c r="B39" s="6" t="s">
        <v>57</v>
      </c>
      <c r="C39" s="5">
        <v>3</v>
      </c>
      <c r="D39" s="12"/>
      <c r="E39" s="12"/>
      <c r="F39" s="12"/>
      <c r="G39" s="12"/>
      <c r="H39" s="19"/>
      <c r="I39" s="14"/>
    </row>
    <row r="40" spans="1:9" s="11" customFormat="1" x14ac:dyDescent="0.25">
      <c r="A40" s="22"/>
      <c r="B40" s="6" t="s">
        <v>58</v>
      </c>
      <c r="C40" s="5">
        <v>4</v>
      </c>
      <c r="D40" s="12"/>
      <c r="E40" s="12"/>
      <c r="F40" s="12"/>
      <c r="G40" s="12"/>
      <c r="H40" s="19"/>
      <c r="I40" s="14"/>
    </row>
    <row r="41" spans="1:9" s="11" customFormat="1" x14ac:dyDescent="0.25">
      <c r="A41" s="22"/>
      <c r="B41" s="6" t="s">
        <v>59</v>
      </c>
      <c r="C41" s="5">
        <v>5</v>
      </c>
      <c r="D41" s="12"/>
      <c r="E41" s="12"/>
      <c r="F41" s="12"/>
      <c r="G41" s="12"/>
      <c r="H41" s="19"/>
      <c r="I41" s="14"/>
    </row>
    <row r="42" spans="1:9" s="11" customFormat="1" x14ac:dyDescent="0.25">
      <c r="A42" s="22"/>
      <c r="B42" s="6" t="s">
        <v>60</v>
      </c>
      <c r="C42" s="5">
        <v>2</v>
      </c>
      <c r="D42" s="17"/>
      <c r="E42" s="17"/>
      <c r="F42" s="17"/>
      <c r="G42" s="17"/>
      <c r="H42" s="19"/>
      <c r="I42" s="14"/>
    </row>
    <row r="43" spans="1:9" s="11" customFormat="1" ht="24" customHeight="1" x14ac:dyDescent="0.2">
      <c r="A43" s="15">
        <v>29</v>
      </c>
      <c r="B43" s="16" t="s">
        <v>61</v>
      </c>
      <c r="C43" s="18">
        <v>20</v>
      </c>
      <c r="D43" s="23">
        <f>SUM(C43:C44)</f>
        <v>158</v>
      </c>
      <c r="E43" s="8" t="s">
        <v>62</v>
      </c>
      <c r="F43" s="8" t="s">
        <v>63</v>
      </c>
      <c r="G43" s="7" t="s">
        <v>46</v>
      </c>
      <c r="H43" s="19"/>
      <c r="I43" s="10" t="s">
        <v>64</v>
      </c>
    </row>
    <row r="44" spans="1:9" s="11" customFormat="1" ht="29.25" customHeight="1" x14ac:dyDescent="0.2">
      <c r="A44" s="15"/>
      <c r="B44" s="16" t="s">
        <v>15</v>
      </c>
      <c r="C44" s="18">
        <v>138</v>
      </c>
      <c r="D44" s="24"/>
      <c r="E44" s="17"/>
      <c r="F44" s="17"/>
      <c r="G44" s="7" t="s">
        <v>52</v>
      </c>
      <c r="H44" s="19"/>
      <c r="I44" s="14"/>
    </row>
    <row r="45" spans="1:9" s="25" customFormat="1" ht="14.25" customHeight="1" x14ac:dyDescent="0.25">
      <c r="A45" s="5">
        <v>14</v>
      </c>
      <c r="B45" s="6" t="s">
        <v>65</v>
      </c>
      <c r="C45" s="7"/>
      <c r="D45" s="8">
        <f>SUM(C45:C58)</f>
        <v>240</v>
      </c>
      <c r="E45" s="8" t="s">
        <v>66</v>
      </c>
      <c r="F45" s="8" t="s">
        <v>67</v>
      </c>
      <c r="G45" s="7"/>
      <c r="H45" s="19"/>
      <c r="I45" s="10" t="s">
        <v>64</v>
      </c>
    </row>
    <row r="46" spans="1:9" s="25" customFormat="1" ht="14.25" customHeight="1" x14ac:dyDescent="0.25">
      <c r="A46" s="5"/>
      <c r="B46" s="6" t="s">
        <v>15</v>
      </c>
      <c r="C46" s="7">
        <v>2</v>
      </c>
      <c r="D46" s="12"/>
      <c r="E46" s="12"/>
      <c r="F46" s="12"/>
      <c r="G46" s="8" t="s">
        <v>46</v>
      </c>
      <c r="H46" s="19"/>
      <c r="I46" s="14"/>
    </row>
    <row r="47" spans="1:9" s="11" customFormat="1" x14ac:dyDescent="0.25">
      <c r="A47" s="5">
        <v>15</v>
      </c>
      <c r="B47" s="6" t="s">
        <v>68</v>
      </c>
      <c r="C47" s="7">
        <v>50</v>
      </c>
      <c r="D47" s="12"/>
      <c r="E47" s="12"/>
      <c r="F47" s="12"/>
      <c r="G47" s="17"/>
      <c r="H47" s="19"/>
      <c r="I47" s="14"/>
    </row>
    <row r="48" spans="1:9" s="11" customFormat="1" ht="31.5" customHeight="1" x14ac:dyDescent="0.25">
      <c r="A48" s="5"/>
      <c r="B48" s="26" t="s">
        <v>69</v>
      </c>
      <c r="C48" s="7">
        <v>22</v>
      </c>
      <c r="D48" s="12"/>
      <c r="E48" s="12"/>
      <c r="F48" s="12"/>
      <c r="G48" s="8" t="s">
        <v>70</v>
      </c>
      <c r="H48" s="19"/>
      <c r="I48" s="14"/>
    </row>
    <row r="49" spans="1:9" s="11" customFormat="1" ht="28.5" x14ac:dyDescent="0.25">
      <c r="A49" s="5"/>
      <c r="B49" s="26" t="s">
        <v>71</v>
      </c>
      <c r="C49" s="7">
        <v>41</v>
      </c>
      <c r="D49" s="12"/>
      <c r="E49" s="12"/>
      <c r="F49" s="12"/>
      <c r="G49" s="17"/>
      <c r="H49" s="19"/>
      <c r="I49" s="14"/>
    </row>
    <row r="50" spans="1:9" s="11" customFormat="1" x14ac:dyDescent="0.25">
      <c r="A50" s="5"/>
      <c r="B50" s="6" t="s">
        <v>72</v>
      </c>
      <c r="C50" s="7">
        <v>2</v>
      </c>
      <c r="D50" s="12"/>
      <c r="E50" s="12"/>
      <c r="F50" s="12"/>
      <c r="G50" s="8" t="s">
        <v>73</v>
      </c>
      <c r="H50" s="19"/>
      <c r="I50" s="14"/>
    </row>
    <row r="51" spans="1:9" s="11" customFormat="1" ht="28.5" x14ac:dyDescent="0.25">
      <c r="A51" s="5"/>
      <c r="B51" s="26" t="s">
        <v>74</v>
      </c>
      <c r="C51" s="7">
        <v>2</v>
      </c>
      <c r="D51" s="12"/>
      <c r="E51" s="12"/>
      <c r="F51" s="12"/>
      <c r="G51" s="12"/>
      <c r="H51" s="7"/>
      <c r="I51" s="14"/>
    </row>
    <row r="52" spans="1:9" s="11" customFormat="1" ht="28.5" x14ac:dyDescent="0.25">
      <c r="A52" s="5"/>
      <c r="B52" s="26" t="s">
        <v>75</v>
      </c>
      <c r="C52" s="7">
        <v>89</v>
      </c>
      <c r="D52" s="12"/>
      <c r="E52" s="12"/>
      <c r="F52" s="12"/>
      <c r="G52" s="17"/>
      <c r="H52" s="19"/>
      <c r="I52" s="14"/>
    </row>
    <row r="53" spans="1:9" s="25" customFormat="1" ht="14.25" customHeight="1" x14ac:dyDescent="0.25">
      <c r="A53" s="5"/>
      <c r="B53" s="26" t="s">
        <v>76</v>
      </c>
      <c r="C53" s="7">
        <v>5</v>
      </c>
      <c r="D53" s="12"/>
      <c r="E53" s="12"/>
      <c r="F53" s="12"/>
      <c r="G53" s="8" t="s">
        <v>18</v>
      </c>
      <c r="H53" s="19"/>
      <c r="I53" s="14"/>
    </row>
    <row r="54" spans="1:9" s="11" customFormat="1" ht="28.5" x14ac:dyDescent="0.25">
      <c r="A54" s="5"/>
      <c r="B54" s="27" t="s">
        <v>77</v>
      </c>
      <c r="C54" s="28">
        <v>2</v>
      </c>
      <c r="D54" s="12"/>
      <c r="E54" s="12"/>
      <c r="F54" s="12"/>
      <c r="G54" s="12"/>
      <c r="H54" s="19"/>
      <c r="I54" s="14"/>
    </row>
    <row r="55" spans="1:9" s="11" customFormat="1" ht="28.5" x14ac:dyDescent="0.25">
      <c r="A55" s="5"/>
      <c r="B55" s="26" t="s">
        <v>78</v>
      </c>
      <c r="C55" s="7">
        <v>4</v>
      </c>
      <c r="D55" s="12"/>
      <c r="E55" s="12"/>
      <c r="F55" s="12"/>
      <c r="G55" s="12"/>
      <c r="H55" s="19"/>
      <c r="I55" s="14"/>
    </row>
    <row r="56" spans="1:9" s="11" customFormat="1" ht="28.5" x14ac:dyDescent="0.25">
      <c r="A56" s="5"/>
      <c r="B56" s="26" t="s">
        <v>79</v>
      </c>
      <c r="C56" s="7">
        <v>12</v>
      </c>
      <c r="D56" s="12"/>
      <c r="E56" s="12"/>
      <c r="F56" s="12"/>
      <c r="G56" s="12"/>
      <c r="H56" s="19"/>
      <c r="I56" s="14"/>
    </row>
    <row r="57" spans="1:9" s="11" customFormat="1" ht="28.5" x14ac:dyDescent="0.25">
      <c r="A57" s="5"/>
      <c r="B57" s="26" t="s">
        <v>80</v>
      </c>
      <c r="C57" s="7">
        <v>4</v>
      </c>
      <c r="D57" s="12"/>
      <c r="E57" s="12"/>
      <c r="F57" s="12"/>
      <c r="G57" s="12"/>
      <c r="H57" s="19"/>
      <c r="I57" s="14"/>
    </row>
    <row r="58" spans="1:9" s="11" customFormat="1" x14ac:dyDescent="0.25">
      <c r="A58" s="5"/>
      <c r="B58" s="26" t="s">
        <v>81</v>
      </c>
      <c r="C58" s="7">
        <v>5</v>
      </c>
      <c r="D58" s="17"/>
      <c r="E58" s="17"/>
      <c r="F58" s="17"/>
      <c r="G58" s="17"/>
      <c r="H58" s="19"/>
      <c r="I58" s="14"/>
    </row>
    <row r="59" spans="1:9" s="11" customFormat="1" x14ac:dyDescent="0.25">
      <c r="A59" s="29">
        <v>11</v>
      </c>
      <c r="B59" s="6" t="s">
        <v>82</v>
      </c>
      <c r="C59" s="7">
        <v>34</v>
      </c>
      <c r="D59" s="8">
        <f>SUM(C59:C66)</f>
        <v>262</v>
      </c>
      <c r="E59" s="8" t="s">
        <v>83</v>
      </c>
      <c r="F59" s="8" t="s">
        <v>84</v>
      </c>
      <c r="G59" s="8" t="s">
        <v>46</v>
      </c>
      <c r="H59" s="19"/>
      <c r="I59" s="10" t="s">
        <v>64</v>
      </c>
    </row>
    <row r="60" spans="1:9" s="11" customFormat="1" x14ac:dyDescent="0.25">
      <c r="A60" s="5"/>
      <c r="B60" s="6" t="s">
        <v>85</v>
      </c>
      <c r="C60" s="7">
        <v>1</v>
      </c>
      <c r="D60" s="12"/>
      <c r="E60" s="12"/>
      <c r="F60" s="12"/>
      <c r="G60" s="12"/>
      <c r="H60" s="19"/>
      <c r="I60" s="10"/>
    </row>
    <row r="61" spans="1:9" s="11" customFormat="1" x14ac:dyDescent="0.25">
      <c r="A61" s="5">
        <v>12</v>
      </c>
      <c r="B61" s="6" t="s">
        <v>86</v>
      </c>
      <c r="C61" s="7">
        <v>2</v>
      </c>
      <c r="D61" s="12"/>
      <c r="E61" s="12"/>
      <c r="F61" s="12"/>
      <c r="G61" s="17"/>
      <c r="H61" s="19"/>
      <c r="I61" s="10"/>
    </row>
    <row r="62" spans="1:9" s="11" customFormat="1" x14ac:dyDescent="0.25">
      <c r="A62" s="7">
        <v>13</v>
      </c>
      <c r="B62" s="26" t="s">
        <v>87</v>
      </c>
      <c r="C62" s="8">
        <v>150</v>
      </c>
      <c r="D62" s="12"/>
      <c r="E62" s="12"/>
      <c r="F62" s="12"/>
      <c r="G62" s="8" t="s">
        <v>52</v>
      </c>
      <c r="H62" s="19"/>
      <c r="I62" s="10"/>
    </row>
    <row r="63" spans="1:9" s="11" customFormat="1" ht="28.5" x14ac:dyDescent="0.25">
      <c r="A63" s="7"/>
      <c r="B63" s="26" t="s">
        <v>88</v>
      </c>
      <c r="C63" s="12"/>
      <c r="D63" s="12"/>
      <c r="E63" s="12"/>
      <c r="F63" s="12"/>
      <c r="G63" s="12"/>
      <c r="H63" s="19"/>
      <c r="I63" s="10"/>
    </row>
    <row r="64" spans="1:9" s="11" customFormat="1" ht="28.5" x14ac:dyDescent="0.25">
      <c r="A64" s="7"/>
      <c r="B64" s="26" t="s">
        <v>89</v>
      </c>
      <c r="C64" s="17"/>
      <c r="D64" s="12"/>
      <c r="E64" s="12"/>
      <c r="F64" s="12"/>
      <c r="G64" s="17"/>
      <c r="H64" s="19"/>
      <c r="I64" s="10"/>
    </row>
    <row r="65" spans="1:9" s="11" customFormat="1" ht="28.5" x14ac:dyDescent="0.25">
      <c r="A65" s="7"/>
      <c r="B65" s="26" t="s">
        <v>90</v>
      </c>
      <c r="C65" s="8">
        <v>75</v>
      </c>
      <c r="D65" s="12"/>
      <c r="E65" s="12"/>
      <c r="F65" s="12"/>
      <c r="G65" s="8" t="s">
        <v>38</v>
      </c>
      <c r="H65" s="19"/>
      <c r="I65" s="10"/>
    </row>
    <row r="66" spans="1:9" s="11" customFormat="1" ht="28.5" x14ac:dyDescent="0.25">
      <c r="A66" s="30"/>
      <c r="B66" s="31" t="s">
        <v>91</v>
      </c>
      <c r="C66" s="17"/>
      <c r="D66" s="17"/>
      <c r="E66" s="17"/>
      <c r="F66" s="17"/>
      <c r="G66" s="17"/>
      <c r="H66" s="19"/>
      <c r="I66" s="10"/>
    </row>
    <row r="67" spans="1:9" s="32" customFormat="1" ht="53.25" customHeight="1" x14ac:dyDescent="0.25">
      <c r="A67" s="5">
        <v>18</v>
      </c>
      <c r="B67" s="6" t="s">
        <v>92</v>
      </c>
      <c r="C67" s="7">
        <v>270</v>
      </c>
      <c r="D67" s="7">
        <v>270</v>
      </c>
      <c r="E67" s="7" t="s">
        <v>93</v>
      </c>
      <c r="F67" s="7" t="s">
        <v>94</v>
      </c>
      <c r="G67" s="7" t="s">
        <v>95</v>
      </c>
      <c r="H67" s="7"/>
      <c r="I67" s="7" t="s">
        <v>64</v>
      </c>
    </row>
    <row r="68" spans="1:9" s="32" customFormat="1" ht="14.25" x14ac:dyDescent="0.2">
      <c r="A68" s="5"/>
      <c r="B68" s="16" t="s">
        <v>96</v>
      </c>
      <c r="C68" s="18">
        <v>31</v>
      </c>
      <c r="D68" s="8">
        <f>SUM(C68:C79)</f>
        <v>100</v>
      </c>
      <c r="E68" s="8" t="s">
        <v>97</v>
      </c>
      <c r="F68" s="8" t="s">
        <v>98</v>
      </c>
      <c r="G68" s="8" t="s">
        <v>46</v>
      </c>
      <c r="H68" s="19"/>
      <c r="I68" s="10" t="s">
        <v>64</v>
      </c>
    </row>
    <row r="69" spans="1:9" s="32" customFormat="1" ht="14.25" x14ac:dyDescent="0.25">
      <c r="A69" s="5"/>
      <c r="B69" s="6" t="s">
        <v>99</v>
      </c>
      <c r="C69" s="7">
        <v>9</v>
      </c>
      <c r="D69" s="12"/>
      <c r="E69" s="12"/>
      <c r="F69" s="12"/>
      <c r="G69" s="12"/>
      <c r="H69" s="19"/>
      <c r="I69" s="10"/>
    </row>
    <row r="70" spans="1:9" s="32" customFormat="1" ht="14.25" x14ac:dyDescent="0.25">
      <c r="A70" s="5"/>
      <c r="B70" s="6" t="s">
        <v>100</v>
      </c>
      <c r="C70" s="7">
        <v>5</v>
      </c>
      <c r="D70" s="12"/>
      <c r="E70" s="12"/>
      <c r="F70" s="12"/>
      <c r="G70" s="17"/>
      <c r="H70" s="19"/>
      <c r="I70" s="10"/>
    </row>
    <row r="71" spans="1:9" s="32" customFormat="1" ht="14.25" x14ac:dyDescent="0.25">
      <c r="A71" s="5"/>
      <c r="B71" s="6" t="s">
        <v>101</v>
      </c>
      <c r="C71" s="7">
        <v>10</v>
      </c>
      <c r="D71" s="12"/>
      <c r="E71" s="12"/>
      <c r="F71" s="12"/>
      <c r="G71" s="8" t="s">
        <v>102</v>
      </c>
      <c r="H71" s="19"/>
      <c r="I71" s="10"/>
    </row>
    <row r="72" spans="1:9" s="32" customFormat="1" ht="14.25" x14ac:dyDescent="0.25">
      <c r="A72" s="5"/>
      <c r="B72" s="6" t="s">
        <v>103</v>
      </c>
      <c r="C72" s="7">
        <v>4</v>
      </c>
      <c r="D72" s="12"/>
      <c r="E72" s="12"/>
      <c r="F72" s="12"/>
      <c r="G72" s="12"/>
      <c r="H72" s="19"/>
      <c r="I72" s="10"/>
    </row>
    <row r="73" spans="1:9" s="32" customFormat="1" ht="14.25" x14ac:dyDescent="0.25">
      <c r="A73" s="5"/>
      <c r="B73" s="6" t="s">
        <v>104</v>
      </c>
      <c r="C73" s="7">
        <v>4</v>
      </c>
      <c r="D73" s="12"/>
      <c r="E73" s="12"/>
      <c r="F73" s="12"/>
      <c r="G73" s="12"/>
      <c r="H73" s="19"/>
      <c r="I73" s="10"/>
    </row>
    <row r="74" spans="1:9" s="33" customFormat="1" x14ac:dyDescent="0.25">
      <c r="A74" s="5"/>
      <c r="B74" s="6" t="s">
        <v>105</v>
      </c>
      <c r="C74" s="7">
        <v>2</v>
      </c>
      <c r="D74" s="12"/>
      <c r="E74" s="12"/>
      <c r="F74" s="12"/>
      <c r="G74" s="12"/>
      <c r="H74" s="19"/>
      <c r="I74" s="10"/>
    </row>
    <row r="75" spans="1:9" s="33" customFormat="1" x14ac:dyDescent="0.25">
      <c r="A75" s="5"/>
      <c r="B75" s="6" t="s">
        <v>106</v>
      </c>
      <c r="C75" s="7">
        <v>20</v>
      </c>
      <c r="D75" s="12"/>
      <c r="E75" s="12"/>
      <c r="F75" s="12"/>
      <c r="G75" s="12"/>
      <c r="H75" s="19"/>
      <c r="I75" s="10"/>
    </row>
    <row r="76" spans="1:9" s="11" customFormat="1" x14ac:dyDescent="0.25">
      <c r="A76" s="5">
        <v>16</v>
      </c>
      <c r="B76" s="34" t="s">
        <v>107</v>
      </c>
      <c r="C76" s="7">
        <v>5</v>
      </c>
      <c r="D76" s="12"/>
      <c r="E76" s="12"/>
      <c r="F76" s="12"/>
      <c r="G76" s="12"/>
      <c r="H76" s="19"/>
      <c r="I76" s="10"/>
    </row>
    <row r="77" spans="1:9" s="11" customFormat="1" x14ac:dyDescent="0.2">
      <c r="A77" s="15"/>
      <c r="B77" s="16" t="s">
        <v>108</v>
      </c>
      <c r="C77" s="18">
        <v>3</v>
      </c>
      <c r="D77" s="12"/>
      <c r="E77" s="12"/>
      <c r="F77" s="12"/>
      <c r="G77" s="12"/>
      <c r="H77" s="19"/>
      <c r="I77" s="10"/>
    </row>
    <row r="78" spans="1:9" s="33" customFormat="1" x14ac:dyDescent="0.2">
      <c r="A78" s="15"/>
      <c r="B78" s="16" t="s">
        <v>109</v>
      </c>
      <c r="C78" s="18">
        <v>2</v>
      </c>
      <c r="D78" s="12"/>
      <c r="E78" s="12"/>
      <c r="F78" s="12"/>
      <c r="G78" s="12"/>
      <c r="H78" s="19"/>
      <c r="I78" s="10"/>
    </row>
    <row r="79" spans="1:9" s="32" customFormat="1" ht="28.5" x14ac:dyDescent="0.25">
      <c r="A79" s="5">
        <v>17</v>
      </c>
      <c r="B79" s="26" t="s">
        <v>110</v>
      </c>
      <c r="C79" s="7">
        <v>5</v>
      </c>
      <c r="D79" s="17"/>
      <c r="E79" s="17"/>
      <c r="F79" s="17"/>
      <c r="G79" s="17"/>
      <c r="H79" s="19"/>
      <c r="I79" s="10"/>
    </row>
    <row r="80" spans="1:9" s="33" customFormat="1" ht="42.75" x14ac:dyDescent="0.25">
      <c r="A80" s="35">
        <v>19</v>
      </c>
      <c r="B80" s="26" t="s">
        <v>111</v>
      </c>
      <c r="C80" s="36"/>
      <c r="D80" s="19"/>
      <c r="E80" s="19"/>
      <c r="F80" s="7"/>
      <c r="G80" s="7"/>
      <c r="H80" s="19"/>
      <c r="I80" s="37"/>
    </row>
    <row r="81" spans="1:9" s="33" customFormat="1" ht="57" x14ac:dyDescent="0.25">
      <c r="A81" s="5"/>
      <c r="B81" s="34" t="s">
        <v>112</v>
      </c>
      <c r="C81" s="7">
        <v>301</v>
      </c>
      <c r="D81" s="7">
        <v>301</v>
      </c>
      <c r="E81" s="7" t="s">
        <v>113</v>
      </c>
      <c r="F81" s="7" t="s">
        <v>114</v>
      </c>
      <c r="G81" s="7" t="s">
        <v>95</v>
      </c>
      <c r="H81" s="19"/>
      <c r="I81" s="7" t="s">
        <v>115</v>
      </c>
    </row>
    <row r="82" spans="1:9" s="33" customFormat="1" x14ac:dyDescent="0.2">
      <c r="A82" s="5"/>
      <c r="B82" s="34" t="s">
        <v>116</v>
      </c>
      <c r="C82" s="18">
        <v>85</v>
      </c>
      <c r="D82" s="8">
        <f>SUM(C82:C86)</f>
        <v>262</v>
      </c>
      <c r="E82" s="8" t="s">
        <v>117</v>
      </c>
      <c r="F82" s="8" t="s">
        <v>118</v>
      </c>
      <c r="G82" s="7" t="s">
        <v>119</v>
      </c>
      <c r="H82" s="38"/>
      <c r="I82" s="8" t="s">
        <v>115</v>
      </c>
    </row>
    <row r="83" spans="1:9" s="33" customFormat="1" x14ac:dyDescent="0.2">
      <c r="A83" s="5"/>
      <c r="B83" s="34" t="s">
        <v>120</v>
      </c>
      <c r="C83" s="18">
        <v>92</v>
      </c>
      <c r="D83" s="12"/>
      <c r="E83" s="12"/>
      <c r="F83" s="12"/>
      <c r="G83" s="7" t="s">
        <v>73</v>
      </c>
      <c r="H83" s="39"/>
      <c r="I83" s="40"/>
    </row>
    <row r="84" spans="1:9" s="33" customFormat="1" x14ac:dyDescent="0.2">
      <c r="A84" s="5"/>
      <c r="B84" s="34" t="s">
        <v>121</v>
      </c>
      <c r="C84" s="18">
        <v>35</v>
      </c>
      <c r="D84" s="12"/>
      <c r="E84" s="12"/>
      <c r="F84" s="12"/>
      <c r="G84" s="8" t="s">
        <v>38</v>
      </c>
      <c r="H84" s="39"/>
      <c r="I84" s="40"/>
    </row>
    <row r="85" spans="1:9" s="33" customFormat="1" x14ac:dyDescent="0.2">
      <c r="A85" s="5"/>
      <c r="B85" s="34" t="s">
        <v>122</v>
      </c>
      <c r="C85" s="18">
        <v>3</v>
      </c>
      <c r="D85" s="12"/>
      <c r="E85" s="12"/>
      <c r="F85" s="12"/>
      <c r="G85" s="12"/>
      <c r="H85" s="39"/>
      <c r="I85" s="40"/>
    </row>
    <row r="86" spans="1:9" s="33" customFormat="1" x14ac:dyDescent="0.2">
      <c r="A86" s="5"/>
      <c r="B86" s="34" t="s">
        <v>123</v>
      </c>
      <c r="C86" s="18">
        <v>47</v>
      </c>
      <c r="D86" s="17"/>
      <c r="E86" s="17"/>
      <c r="F86" s="17"/>
      <c r="G86" s="17"/>
      <c r="H86" s="41"/>
      <c r="I86" s="24"/>
    </row>
    <row r="87" spans="1:9" s="33" customFormat="1" x14ac:dyDescent="0.2">
      <c r="A87" s="5"/>
      <c r="B87" s="34" t="s">
        <v>124</v>
      </c>
      <c r="C87" s="18">
        <v>21</v>
      </c>
      <c r="D87" s="8">
        <f>SUM(C87:C102)</f>
        <v>229</v>
      </c>
      <c r="E87" s="8" t="s">
        <v>125</v>
      </c>
      <c r="F87" s="8" t="s">
        <v>126</v>
      </c>
      <c r="G87" s="8" t="s">
        <v>46</v>
      </c>
      <c r="H87" s="38"/>
      <c r="I87" s="8" t="s">
        <v>127</v>
      </c>
    </row>
    <row r="88" spans="1:9" s="11" customFormat="1" x14ac:dyDescent="0.2">
      <c r="A88" s="5"/>
      <c r="B88" s="34" t="s">
        <v>128</v>
      </c>
      <c r="C88" s="18">
        <v>2</v>
      </c>
      <c r="D88" s="12"/>
      <c r="E88" s="12" t="s">
        <v>125</v>
      </c>
      <c r="F88" s="12" t="s">
        <v>126</v>
      </c>
      <c r="G88" s="12"/>
      <c r="H88" s="39"/>
      <c r="I88" s="40"/>
    </row>
    <row r="89" spans="1:9" s="11" customFormat="1" x14ac:dyDescent="0.2">
      <c r="A89" s="5"/>
      <c r="B89" s="34" t="s">
        <v>129</v>
      </c>
      <c r="C89" s="18">
        <v>7</v>
      </c>
      <c r="D89" s="12"/>
      <c r="E89" s="12" t="s">
        <v>125</v>
      </c>
      <c r="F89" s="12" t="s">
        <v>126</v>
      </c>
      <c r="G89" s="12"/>
      <c r="H89" s="39"/>
      <c r="I89" s="40"/>
    </row>
    <row r="90" spans="1:9" s="11" customFormat="1" x14ac:dyDescent="0.2">
      <c r="A90" s="5"/>
      <c r="B90" s="34" t="s">
        <v>130</v>
      </c>
      <c r="C90" s="18">
        <v>5</v>
      </c>
      <c r="D90" s="12"/>
      <c r="E90" s="12" t="s">
        <v>125</v>
      </c>
      <c r="F90" s="12" t="s">
        <v>126</v>
      </c>
      <c r="G90" s="12"/>
      <c r="H90" s="39"/>
      <c r="I90" s="40"/>
    </row>
    <row r="91" spans="1:9" s="11" customFormat="1" x14ac:dyDescent="0.2">
      <c r="A91" s="5"/>
      <c r="B91" s="34" t="s">
        <v>131</v>
      </c>
      <c r="C91" s="18">
        <v>1</v>
      </c>
      <c r="D91" s="12"/>
      <c r="E91" s="12" t="s">
        <v>125</v>
      </c>
      <c r="F91" s="12" t="s">
        <v>126</v>
      </c>
      <c r="G91" s="12"/>
      <c r="H91" s="39"/>
      <c r="I91" s="40"/>
    </row>
    <row r="92" spans="1:9" s="11" customFormat="1" x14ac:dyDescent="0.2">
      <c r="A92" s="5"/>
      <c r="B92" s="34" t="s">
        <v>132</v>
      </c>
      <c r="C92" s="18">
        <v>7</v>
      </c>
      <c r="D92" s="12"/>
      <c r="E92" s="12" t="s">
        <v>125</v>
      </c>
      <c r="F92" s="12" t="s">
        <v>126</v>
      </c>
      <c r="G92" s="17"/>
      <c r="H92" s="39"/>
      <c r="I92" s="40"/>
    </row>
    <row r="93" spans="1:9" s="11" customFormat="1" x14ac:dyDescent="0.2">
      <c r="A93" s="5"/>
      <c r="B93" s="34" t="s">
        <v>133</v>
      </c>
      <c r="C93" s="18">
        <v>38</v>
      </c>
      <c r="D93" s="12"/>
      <c r="E93" s="12" t="s">
        <v>125</v>
      </c>
      <c r="F93" s="12" t="s">
        <v>126</v>
      </c>
      <c r="G93" s="7" t="s">
        <v>70</v>
      </c>
      <c r="H93" s="39"/>
      <c r="I93" s="40"/>
    </row>
    <row r="94" spans="1:9" s="11" customFormat="1" x14ac:dyDescent="0.2">
      <c r="A94" s="5"/>
      <c r="B94" s="34" t="s">
        <v>134</v>
      </c>
      <c r="C94" s="18">
        <v>12</v>
      </c>
      <c r="D94" s="12"/>
      <c r="E94" s="12" t="s">
        <v>125</v>
      </c>
      <c r="F94" s="12" t="s">
        <v>126</v>
      </c>
      <c r="G94" s="8" t="s">
        <v>73</v>
      </c>
      <c r="H94" s="39"/>
      <c r="I94" s="40"/>
    </row>
    <row r="95" spans="1:9" s="11" customFormat="1" x14ac:dyDescent="0.2">
      <c r="A95" s="5"/>
      <c r="B95" s="34" t="s">
        <v>135</v>
      </c>
      <c r="C95" s="42">
        <v>33</v>
      </c>
      <c r="D95" s="12"/>
      <c r="E95" s="12" t="s">
        <v>125</v>
      </c>
      <c r="F95" s="12" t="s">
        <v>126</v>
      </c>
      <c r="G95" s="12"/>
      <c r="H95" s="39"/>
      <c r="I95" s="40"/>
    </row>
    <row r="96" spans="1:9" s="11" customFormat="1" x14ac:dyDescent="0.2">
      <c r="A96" s="5"/>
      <c r="B96" s="34" t="s">
        <v>136</v>
      </c>
      <c r="C96" s="18">
        <v>17</v>
      </c>
      <c r="D96" s="12"/>
      <c r="E96" s="12" t="s">
        <v>125</v>
      </c>
      <c r="F96" s="12" t="s">
        <v>126</v>
      </c>
      <c r="G96" s="17"/>
      <c r="H96" s="39"/>
      <c r="I96" s="40"/>
    </row>
    <row r="97" spans="1:9" s="11" customFormat="1" x14ac:dyDescent="0.2">
      <c r="A97" s="5"/>
      <c r="B97" s="34" t="s">
        <v>137</v>
      </c>
      <c r="C97" s="18">
        <v>3</v>
      </c>
      <c r="D97" s="12"/>
      <c r="E97" s="12" t="s">
        <v>125</v>
      </c>
      <c r="F97" s="12" t="s">
        <v>126</v>
      </c>
      <c r="G97" s="8" t="s">
        <v>38</v>
      </c>
      <c r="H97" s="39"/>
      <c r="I97" s="40"/>
    </row>
    <row r="98" spans="1:9" s="11" customFormat="1" x14ac:dyDescent="0.2">
      <c r="A98" s="5"/>
      <c r="B98" s="34" t="s">
        <v>138</v>
      </c>
      <c r="C98" s="18">
        <v>1</v>
      </c>
      <c r="D98" s="12"/>
      <c r="E98" s="12" t="s">
        <v>125</v>
      </c>
      <c r="F98" s="12" t="s">
        <v>126</v>
      </c>
      <c r="G98" s="12"/>
      <c r="H98" s="39"/>
      <c r="I98" s="40"/>
    </row>
    <row r="99" spans="1:9" s="11" customFormat="1" x14ac:dyDescent="0.2">
      <c r="A99" s="5"/>
      <c r="B99" s="34" t="s">
        <v>139</v>
      </c>
      <c r="C99" s="18">
        <v>3</v>
      </c>
      <c r="D99" s="12"/>
      <c r="E99" s="12" t="s">
        <v>125</v>
      </c>
      <c r="F99" s="12" t="s">
        <v>126</v>
      </c>
      <c r="G99" s="12"/>
      <c r="H99" s="43"/>
      <c r="I99" s="40"/>
    </row>
    <row r="100" spans="1:9" s="11" customFormat="1" x14ac:dyDescent="0.2">
      <c r="A100" s="5"/>
      <c r="B100" s="34" t="s">
        <v>140</v>
      </c>
      <c r="C100" s="18">
        <v>4</v>
      </c>
      <c r="D100" s="12"/>
      <c r="E100" s="12" t="s">
        <v>125</v>
      </c>
      <c r="F100" s="12" t="s">
        <v>126</v>
      </c>
      <c r="G100" s="12"/>
      <c r="H100" s="43"/>
      <c r="I100" s="40"/>
    </row>
    <row r="101" spans="1:9" s="11" customFormat="1" x14ac:dyDescent="0.2">
      <c r="A101" s="5">
        <v>22</v>
      </c>
      <c r="B101" s="16" t="s">
        <v>141</v>
      </c>
      <c r="C101" s="7">
        <v>32</v>
      </c>
      <c r="D101" s="12"/>
      <c r="E101" s="12" t="s">
        <v>125</v>
      </c>
      <c r="F101" s="12" t="s">
        <v>126</v>
      </c>
      <c r="G101" s="17"/>
      <c r="H101" s="43"/>
      <c r="I101" s="40"/>
    </row>
    <row r="102" spans="1:9" s="11" customFormat="1" x14ac:dyDescent="0.2">
      <c r="A102" s="5">
        <v>23</v>
      </c>
      <c r="B102" s="16" t="s">
        <v>142</v>
      </c>
      <c r="C102" s="7">
        <v>43</v>
      </c>
      <c r="D102" s="17"/>
      <c r="E102" s="17" t="s">
        <v>125</v>
      </c>
      <c r="F102" s="17" t="s">
        <v>126</v>
      </c>
      <c r="G102" s="7" t="s">
        <v>143</v>
      </c>
      <c r="H102" s="28"/>
      <c r="I102" s="24"/>
    </row>
    <row r="103" spans="1:9" s="11" customFormat="1" ht="42.75" x14ac:dyDescent="0.25">
      <c r="A103" s="5">
        <v>20</v>
      </c>
      <c r="B103" s="26" t="s">
        <v>144</v>
      </c>
      <c r="C103" s="7"/>
      <c r="D103" s="19"/>
      <c r="E103" s="19"/>
      <c r="F103" s="7"/>
      <c r="G103" s="7"/>
      <c r="H103" s="19"/>
      <c r="I103" s="37"/>
    </row>
    <row r="104" spans="1:9" s="11" customFormat="1" x14ac:dyDescent="0.2">
      <c r="A104" s="5"/>
      <c r="B104" s="6" t="s">
        <v>145</v>
      </c>
      <c r="C104" s="18">
        <v>141</v>
      </c>
      <c r="D104" s="10">
        <f>SUM(C104:C106)</f>
        <v>270</v>
      </c>
      <c r="E104" s="10" t="s">
        <v>146</v>
      </c>
      <c r="F104" s="8" t="s">
        <v>147</v>
      </c>
      <c r="G104" s="7" t="s">
        <v>148</v>
      </c>
      <c r="H104" s="38"/>
      <c r="I104" s="8" t="s">
        <v>127</v>
      </c>
    </row>
    <row r="105" spans="1:9" s="11" customFormat="1" x14ac:dyDescent="0.25">
      <c r="A105" s="5"/>
      <c r="B105" s="6" t="s">
        <v>149</v>
      </c>
      <c r="C105" s="7">
        <v>55</v>
      </c>
      <c r="D105" s="10"/>
      <c r="E105" s="10"/>
      <c r="F105" s="12"/>
      <c r="G105" s="7" t="s">
        <v>16</v>
      </c>
      <c r="H105" s="39"/>
      <c r="I105" s="40"/>
    </row>
    <row r="106" spans="1:9" s="11" customFormat="1" ht="28.5" customHeight="1" x14ac:dyDescent="0.2">
      <c r="A106" s="5"/>
      <c r="B106" s="44" t="s">
        <v>150</v>
      </c>
      <c r="C106" s="18">
        <v>74</v>
      </c>
      <c r="D106" s="10"/>
      <c r="E106" s="10"/>
      <c r="F106" s="17"/>
      <c r="G106" s="7" t="s">
        <v>151</v>
      </c>
      <c r="H106" s="41"/>
      <c r="I106" s="24"/>
    </row>
    <row r="107" spans="1:9" s="11" customFormat="1" x14ac:dyDescent="0.2">
      <c r="A107" s="5"/>
      <c r="B107" s="44" t="s">
        <v>152</v>
      </c>
      <c r="C107" s="18">
        <v>15</v>
      </c>
      <c r="D107" s="8">
        <f>SUM(C107:C115)</f>
        <v>273</v>
      </c>
      <c r="E107" s="8" t="s">
        <v>153</v>
      </c>
      <c r="F107" s="8" t="s">
        <v>154</v>
      </c>
      <c r="G107" s="8" t="s">
        <v>46</v>
      </c>
      <c r="H107" s="38"/>
      <c r="I107" s="8" t="s">
        <v>127</v>
      </c>
    </row>
    <row r="108" spans="1:9" s="11" customFormat="1" x14ac:dyDescent="0.2">
      <c r="A108" s="5"/>
      <c r="B108" s="44" t="s">
        <v>155</v>
      </c>
      <c r="C108" s="18">
        <v>2</v>
      </c>
      <c r="D108" s="12"/>
      <c r="E108" s="12" t="s">
        <v>153</v>
      </c>
      <c r="F108" s="12" t="s">
        <v>154</v>
      </c>
      <c r="G108" s="12"/>
      <c r="H108" s="39"/>
      <c r="I108" s="40"/>
    </row>
    <row r="109" spans="1:9" s="11" customFormat="1" x14ac:dyDescent="0.2">
      <c r="A109" s="5"/>
      <c r="B109" s="44" t="s">
        <v>156</v>
      </c>
      <c r="C109" s="18">
        <v>2</v>
      </c>
      <c r="D109" s="12"/>
      <c r="E109" s="12" t="s">
        <v>153</v>
      </c>
      <c r="F109" s="12" t="s">
        <v>154</v>
      </c>
      <c r="G109" s="12"/>
      <c r="H109" s="39"/>
      <c r="I109" s="40"/>
    </row>
    <row r="110" spans="1:9" s="11" customFormat="1" x14ac:dyDescent="0.2">
      <c r="A110" s="5"/>
      <c r="B110" s="44" t="s">
        <v>157</v>
      </c>
      <c r="C110" s="18">
        <v>2</v>
      </c>
      <c r="D110" s="12"/>
      <c r="E110" s="12" t="s">
        <v>153</v>
      </c>
      <c r="F110" s="12" t="s">
        <v>154</v>
      </c>
      <c r="G110" s="12"/>
      <c r="H110" s="39"/>
      <c r="I110" s="40"/>
    </row>
    <row r="111" spans="1:9" s="11" customFormat="1" x14ac:dyDescent="0.2">
      <c r="A111" s="5"/>
      <c r="B111" s="44" t="s">
        <v>158</v>
      </c>
      <c r="C111" s="18">
        <v>2</v>
      </c>
      <c r="D111" s="12"/>
      <c r="E111" s="12" t="s">
        <v>153</v>
      </c>
      <c r="F111" s="12" t="s">
        <v>154</v>
      </c>
      <c r="G111" s="12"/>
      <c r="H111" s="43"/>
      <c r="I111" s="40"/>
    </row>
    <row r="112" spans="1:9" s="11" customFormat="1" x14ac:dyDescent="0.2">
      <c r="A112" s="5"/>
      <c r="B112" s="44" t="s">
        <v>159</v>
      </c>
      <c r="C112" s="18">
        <v>4</v>
      </c>
      <c r="D112" s="12"/>
      <c r="E112" s="12" t="s">
        <v>153</v>
      </c>
      <c r="F112" s="12" t="s">
        <v>154</v>
      </c>
      <c r="G112" s="17"/>
      <c r="H112" s="43"/>
      <c r="I112" s="40"/>
    </row>
    <row r="113" spans="1:9" s="11" customFormat="1" x14ac:dyDescent="0.2">
      <c r="A113" s="5"/>
      <c r="B113" s="6" t="s">
        <v>160</v>
      </c>
      <c r="C113" s="18">
        <v>97</v>
      </c>
      <c r="D113" s="12"/>
      <c r="E113" s="12" t="s">
        <v>153</v>
      </c>
      <c r="F113" s="12" t="s">
        <v>154</v>
      </c>
      <c r="G113" s="7" t="s">
        <v>102</v>
      </c>
      <c r="H113" s="43"/>
      <c r="I113" s="40"/>
    </row>
    <row r="114" spans="1:9" s="11" customFormat="1" x14ac:dyDescent="0.2">
      <c r="A114" s="5"/>
      <c r="B114" s="6" t="s">
        <v>161</v>
      </c>
      <c r="C114" s="18">
        <v>101</v>
      </c>
      <c r="D114" s="12"/>
      <c r="E114" s="12" t="s">
        <v>153</v>
      </c>
      <c r="F114" s="12" t="s">
        <v>154</v>
      </c>
      <c r="G114" s="7" t="s">
        <v>38</v>
      </c>
      <c r="H114" s="43"/>
      <c r="I114" s="40"/>
    </row>
    <row r="115" spans="1:9" s="11" customFormat="1" x14ac:dyDescent="0.2">
      <c r="A115" s="5"/>
      <c r="B115" s="6" t="s">
        <v>162</v>
      </c>
      <c r="C115" s="45">
        <v>48</v>
      </c>
      <c r="D115" s="17"/>
      <c r="E115" s="12" t="s">
        <v>153</v>
      </c>
      <c r="F115" s="17" t="s">
        <v>154</v>
      </c>
      <c r="G115" s="7" t="s">
        <v>143</v>
      </c>
      <c r="H115" s="41"/>
      <c r="I115" s="24"/>
    </row>
    <row r="116" spans="1:9" s="11" customFormat="1" ht="71.25" x14ac:dyDescent="0.25">
      <c r="A116" s="5">
        <v>21</v>
      </c>
      <c r="B116" s="34" t="s">
        <v>163</v>
      </c>
      <c r="C116" s="7">
        <v>258</v>
      </c>
      <c r="D116" s="7">
        <v>258</v>
      </c>
      <c r="E116" s="7" t="s">
        <v>164</v>
      </c>
      <c r="F116" s="7" t="s">
        <v>165</v>
      </c>
      <c r="G116" s="7" t="s">
        <v>95</v>
      </c>
      <c r="H116" s="19"/>
      <c r="I116" s="7" t="s">
        <v>127</v>
      </c>
    </row>
    <row r="117" spans="1:9" s="11" customFormat="1" ht="57" x14ac:dyDescent="0.25">
      <c r="A117" s="5">
        <v>24</v>
      </c>
      <c r="B117" s="6" t="s">
        <v>166</v>
      </c>
      <c r="C117" s="7">
        <v>170</v>
      </c>
      <c r="D117" s="7">
        <v>170</v>
      </c>
      <c r="E117" s="7" t="s">
        <v>167</v>
      </c>
      <c r="F117" s="7" t="s">
        <v>168</v>
      </c>
      <c r="G117" s="7" t="s">
        <v>30</v>
      </c>
      <c r="H117" s="19"/>
      <c r="I117" s="7" t="s">
        <v>169</v>
      </c>
    </row>
    <row r="118" spans="1:9" s="11" customFormat="1" ht="57" x14ac:dyDescent="0.25">
      <c r="A118" s="5">
        <v>25</v>
      </c>
      <c r="B118" s="6" t="s">
        <v>166</v>
      </c>
      <c r="C118" s="7">
        <v>300</v>
      </c>
      <c r="D118" s="7">
        <v>300</v>
      </c>
      <c r="E118" s="7" t="s">
        <v>170</v>
      </c>
      <c r="F118" s="7" t="s">
        <v>171</v>
      </c>
      <c r="G118" s="7" t="s">
        <v>95</v>
      </c>
      <c r="H118" s="19"/>
      <c r="I118" s="7" t="s">
        <v>169</v>
      </c>
    </row>
    <row r="119" spans="1:9" s="11" customFormat="1" ht="57" x14ac:dyDescent="0.25">
      <c r="A119" s="5">
        <v>25</v>
      </c>
      <c r="B119" s="6" t="s">
        <v>166</v>
      </c>
      <c r="C119" s="7">
        <v>291</v>
      </c>
      <c r="D119" s="7">
        <v>291</v>
      </c>
      <c r="E119" s="7" t="s">
        <v>172</v>
      </c>
      <c r="F119" s="7" t="s">
        <v>173</v>
      </c>
      <c r="G119" s="7" t="s">
        <v>95</v>
      </c>
      <c r="H119" s="19"/>
      <c r="I119" s="7" t="s">
        <v>169</v>
      </c>
    </row>
    <row r="120" spans="1:9" s="46" customFormat="1" ht="21.75" customHeight="1" x14ac:dyDescent="0.25">
      <c r="A120" s="23">
        <v>32</v>
      </c>
      <c r="B120" s="16" t="s">
        <v>174</v>
      </c>
      <c r="C120" s="7">
        <v>200</v>
      </c>
      <c r="D120" s="7">
        <v>200</v>
      </c>
      <c r="E120" s="7" t="s">
        <v>175</v>
      </c>
      <c r="F120" s="7" t="s">
        <v>176</v>
      </c>
      <c r="G120" s="7" t="s">
        <v>30</v>
      </c>
      <c r="H120" s="30"/>
      <c r="I120" s="8" t="s">
        <v>177</v>
      </c>
    </row>
    <row r="121" spans="1:9" s="46" customFormat="1" ht="21" customHeight="1" x14ac:dyDescent="0.25">
      <c r="A121" s="40"/>
      <c r="B121" s="16" t="s">
        <v>174</v>
      </c>
      <c r="C121" s="7">
        <v>251</v>
      </c>
      <c r="D121" s="7">
        <v>251</v>
      </c>
      <c r="E121" s="7" t="s">
        <v>178</v>
      </c>
      <c r="F121" s="7" t="s">
        <v>179</v>
      </c>
      <c r="G121" s="7" t="s">
        <v>30</v>
      </c>
      <c r="H121" s="28"/>
      <c r="I121" s="17"/>
    </row>
    <row r="122" spans="1:9" s="46" customFormat="1" x14ac:dyDescent="0.25">
      <c r="A122" s="15"/>
      <c r="B122" s="16" t="s">
        <v>180</v>
      </c>
      <c r="C122" s="7">
        <v>28</v>
      </c>
      <c r="D122" s="8">
        <f>SUM(C122:C129)</f>
        <v>292</v>
      </c>
      <c r="E122" s="8" t="s">
        <v>181</v>
      </c>
      <c r="F122" s="8" t="s">
        <v>182</v>
      </c>
      <c r="G122" s="8" t="s">
        <v>46</v>
      </c>
      <c r="H122" s="38"/>
      <c r="I122" s="8" t="s">
        <v>177</v>
      </c>
    </row>
    <row r="123" spans="1:9" s="46" customFormat="1" x14ac:dyDescent="0.25">
      <c r="A123" s="15"/>
      <c r="B123" s="16" t="s">
        <v>183</v>
      </c>
      <c r="C123" s="7">
        <v>31</v>
      </c>
      <c r="D123" s="12"/>
      <c r="E123" s="12" t="s">
        <v>181</v>
      </c>
      <c r="F123" s="12" t="s">
        <v>182</v>
      </c>
      <c r="G123" s="17"/>
      <c r="H123" s="39"/>
      <c r="I123" s="40"/>
    </row>
    <row r="124" spans="1:9" s="46" customFormat="1" x14ac:dyDescent="0.25">
      <c r="A124" s="15"/>
      <c r="B124" s="16" t="s">
        <v>184</v>
      </c>
      <c r="C124" s="7">
        <v>30</v>
      </c>
      <c r="D124" s="12"/>
      <c r="E124" s="12" t="s">
        <v>181</v>
      </c>
      <c r="F124" s="12" t="s">
        <v>182</v>
      </c>
      <c r="G124" s="7" t="s">
        <v>70</v>
      </c>
      <c r="H124" s="39"/>
      <c r="I124" s="40"/>
    </row>
    <row r="125" spans="1:9" s="46" customFormat="1" x14ac:dyDescent="0.25">
      <c r="A125" s="15"/>
      <c r="B125" s="16" t="s">
        <v>185</v>
      </c>
      <c r="C125" s="7">
        <v>28</v>
      </c>
      <c r="D125" s="12"/>
      <c r="E125" s="12" t="s">
        <v>181</v>
      </c>
      <c r="F125" s="12" t="s">
        <v>182</v>
      </c>
      <c r="G125" s="8" t="s">
        <v>186</v>
      </c>
      <c r="H125" s="39"/>
      <c r="I125" s="40"/>
    </row>
    <row r="126" spans="1:9" s="46" customFormat="1" x14ac:dyDescent="0.25">
      <c r="A126" s="15"/>
      <c r="B126" s="16" t="s">
        <v>187</v>
      </c>
      <c r="C126" s="7">
        <v>1</v>
      </c>
      <c r="D126" s="12"/>
      <c r="E126" s="12" t="s">
        <v>181</v>
      </c>
      <c r="F126" s="12" t="s">
        <v>182</v>
      </c>
      <c r="G126" s="12"/>
      <c r="H126" s="39"/>
      <c r="I126" s="40"/>
    </row>
    <row r="127" spans="1:9" s="46" customFormat="1" x14ac:dyDescent="0.25">
      <c r="A127" s="15"/>
      <c r="B127" s="16" t="s">
        <v>188</v>
      </c>
      <c r="C127" s="7">
        <v>3</v>
      </c>
      <c r="D127" s="12"/>
      <c r="E127" s="12" t="s">
        <v>181</v>
      </c>
      <c r="F127" s="12" t="s">
        <v>182</v>
      </c>
      <c r="G127" s="12"/>
      <c r="H127" s="39"/>
      <c r="I127" s="40"/>
    </row>
    <row r="128" spans="1:9" s="46" customFormat="1" x14ac:dyDescent="0.25">
      <c r="A128" s="15"/>
      <c r="B128" s="16" t="s">
        <v>189</v>
      </c>
      <c r="C128" s="7">
        <v>6</v>
      </c>
      <c r="D128" s="12"/>
      <c r="E128" s="12" t="s">
        <v>181</v>
      </c>
      <c r="F128" s="12" t="s">
        <v>182</v>
      </c>
      <c r="G128" s="17"/>
      <c r="H128" s="39"/>
      <c r="I128" s="40"/>
    </row>
    <row r="129" spans="1:9" s="46" customFormat="1" x14ac:dyDescent="0.25">
      <c r="A129" s="15"/>
      <c r="B129" s="16" t="s">
        <v>190</v>
      </c>
      <c r="C129" s="7">
        <v>165</v>
      </c>
      <c r="D129" s="17"/>
      <c r="E129" s="17" t="s">
        <v>181</v>
      </c>
      <c r="F129" s="17" t="s">
        <v>182</v>
      </c>
      <c r="G129" s="7" t="s">
        <v>191</v>
      </c>
      <c r="H129" s="28"/>
      <c r="I129" s="24"/>
    </row>
    <row r="130" spans="1:9" s="46" customFormat="1" x14ac:dyDescent="0.25">
      <c r="A130" s="15"/>
      <c r="B130" s="16" t="s">
        <v>192</v>
      </c>
      <c r="C130" s="7">
        <v>12</v>
      </c>
      <c r="D130" s="8">
        <f>SUM(C130:C140)</f>
        <v>280</v>
      </c>
      <c r="E130" s="8" t="s">
        <v>193</v>
      </c>
      <c r="F130" s="8" t="s">
        <v>194</v>
      </c>
      <c r="G130" s="8" t="s">
        <v>46</v>
      </c>
      <c r="H130" s="30"/>
      <c r="I130" s="8" t="s">
        <v>177</v>
      </c>
    </row>
    <row r="131" spans="1:9" s="46" customFormat="1" x14ac:dyDescent="0.25">
      <c r="A131" s="15"/>
      <c r="B131" s="16" t="s">
        <v>195</v>
      </c>
      <c r="C131" s="7">
        <v>8</v>
      </c>
      <c r="D131" s="12"/>
      <c r="E131" s="12" t="s">
        <v>193</v>
      </c>
      <c r="F131" s="12" t="s">
        <v>194</v>
      </c>
      <c r="G131" s="12"/>
      <c r="H131" s="43"/>
      <c r="I131" s="40"/>
    </row>
    <row r="132" spans="1:9" s="46" customFormat="1" x14ac:dyDescent="0.25">
      <c r="A132" s="15"/>
      <c r="B132" s="16" t="s">
        <v>196</v>
      </c>
      <c r="C132" s="7">
        <v>2</v>
      </c>
      <c r="D132" s="12"/>
      <c r="E132" s="12" t="s">
        <v>193</v>
      </c>
      <c r="F132" s="12" t="s">
        <v>194</v>
      </c>
      <c r="G132" s="12"/>
      <c r="H132" s="43"/>
      <c r="I132" s="40"/>
    </row>
    <row r="133" spans="1:9" s="46" customFormat="1" x14ac:dyDescent="0.25">
      <c r="A133" s="15"/>
      <c r="B133" s="16" t="s">
        <v>197</v>
      </c>
      <c r="C133" s="7">
        <v>1</v>
      </c>
      <c r="D133" s="12"/>
      <c r="E133" s="12" t="s">
        <v>193</v>
      </c>
      <c r="F133" s="12" t="s">
        <v>194</v>
      </c>
      <c r="G133" s="12"/>
      <c r="H133" s="43"/>
      <c r="I133" s="40"/>
    </row>
    <row r="134" spans="1:9" s="46" customFormat="1" x14ac:dyDescent="0.25">
      <c r="A134" s="15"/>
      <c r="B134" s="16" t="s">
        <v>198</v>
      </c>
      <c r="C134" s="7">
        <v>2</v>
      </c>
      <c r="D134" s="12"/>
      <c r="E134" s="12" t="s">
        <v>193</v>
      </c>
      <c r="F134" s="12" t="s">
        <v>194</v>
      </c>
      <c r="G134" s="12"/>
      <c r="H134" s="43"/>
      <c r="I134" s="40"/>
    </row>
    <row r="135" spans="1:9" s="46" customFormat="1" x14ac:dyDescent="0.25">
      <c r="A135" s="15"/>
      <c r="B135" s="16" t="s">
        <v>199</v>
      </c>
      <c r="C135" s="7">
        <v>1</v>
      </c>
      <c r="D135" s="12"/>
      <c r="E135" s="12" t="s">
        <v>193</v>
      </c>
      <c r="F135" s="12" t="s">
        <v>194</v>
      </c>
      <c r="G135" s="12"/>
      <c r="H135" s="43"/>
      <c r="I135" s="40"/>
    </row>
    <row r="136" spans="1:9" s="46" customFormat="1" x14ac:dyDescent="0.25">
      <c r="A136" s="15"/>
      <c r="B136" s="16" t="s">
        <v>200</v>
      </c>
      <c r="C136" s="7">
        <v>0</v>
      </c>
      <c r="D136" s="12"/>
      <c r="E136" s="12" t="s">
        <v>193</v>
      </c>
      <c r="F136" s="12" t="s">
        <v>194</v>
      </c>
      <c r="G136" s="17"/>
      <c r="H136" s="43"/>
      <c r="I136" s="40"/>
    </row>
    <row r="137" spans="1:9" s="46" customFormat="1" x14ac:dyDescent="0.25">
      <c r="A137" s="15"/>
      <c r="B137" s="16" t="s">
        <v>201</v>
      </c>
      <c r="C137" s="7">
        <v>42</v>
      </c>
      <c r="D137" s="12"/>
      <c r="E137" s="12" t="s">
        <v>193</v>
      </c>
      <c r="F137" s="12" t="s">
        <v>194</v>
      </c>
      <c r="G137" s="7" t="s">
        <v>70</v>
      </c>
      <c r="H137" s="43"/>
      <c r="I137" s="40"/>
    </row>
    <row r="138" spans="1:9" s="46" customFormat="1" x14ac:dyDescent="0.25">
      <c r="A138" s="15"/>
      <c r="B138" s="16" t="s">
        <v>202</v>
      </c>
      <c r="C138" s="7">
        <v>24</v>
      </c>
      <c r="D138" s="12"/>
      <c r="E138" s="12" t="s">
        <v>193</v>
      </c>
      <c r="F138" s="12" t="s">
        <v>194</v>
      </c>
      <c r="G138" s="8" t="s">
        <v>73</v>
      </c>
      <c r="H138" s="43"/>
      <c r="I138" s="40"/>
    </row>
    <row r="139" spans="1:9" s="46" customFormat="1" x14ac:dyDescent="0.25">
      <c r="A139" s="15"/>
      <c r="B139" s="16" t="s">
        <v>203</v>
      </c>
      <c r="C139" s="7">
        <v>39</v>
      </c>
      <c r="D139" s="12"/>
      <c r="E139" s="12" t="s">
        <v>193</v>
      </c>
      <c r="F139" s="12" t="s">
        <v>194</v>
      </c>
      <c r="G139" s="17"/>
      <c r="H139" s="43"/>
      <c r="I139" s="40"/>
    </row>
    <row r="140" spans="1:9" s="46" customFormat="1" x14ac:dyDescent="0.25">
      <c r="A140" s="15"/>
      <c r="B140" s="16" t="s">
        <v>204</v>
      </c>
      <c r="C140" s="7">
        <v>149</v>
      </c>
      <c r="D140" s="17"/>
      <c r="E140" s="17" t="s">
        <v>193</v>
      </c>
      <c r="F140" s="17" t="s">
        <v>194</v>
      </c>
      <c r="G140" s="7" t="s">
        <v>191</v>
      </c>
      <c r="H140" s="28"/>
      <c r="I140" s="24"/>
    </row>
    <row r="141" spans="1:9" x14ac:dyDescent="0.25">
      <c r="A141" s="5">
        <v>26</v>
      </c>
      <c r="B141" s="47" t="s">
        <v>205</v>
      </c>
      <c r="C141" s="7">
        <v>56</v>
      </c>
      <c r="D141" s="8">
        <f>SUM(C141:C148)</f>
        <v>274</v>
      </c>
      <c r="E141" s="8" t="s">
        <v>206</v>
      </c>
      <c r="F141" s="8" t="s">
        <v>207</v>
      </c>
      <c r="G141" s="7" t="s">
        <v>46</v>
      </c>
      <c r="H141" s="38"/>
      <c r="I141" s="8" t="s">
        <v>208</v>
      </c>
    </row>
    <row r="142" spans="1:9" x14ac:dyDescent="0.25">
      <c r="A142" s="5">
        <v>27</v>
      </c>
      <c r="B142" s="16" t="s">
        <v>209</v>
      </c>
      <c r="C142" s="7">
        <v>12</v>
      </c>
      <c r="D142" s="12"/>
      <c r="E142" s="12"/>
      <c r="F142" s="12"/>
      <c r="G142" s="8" t="s">
        <v>102</v>
      </c>
      <c r="H142" s="39"/>
      <c r="I142" s="12"/>
    </row>
    <row r="143" spans="1:9" x14ac:dyDescent="0.25">
      <c r="A143" s="15">
        <v>28</v>
      </c>
      <c r="B143" s="48" t="s">
        <v>210</v>
      </c>
      <c r="C143" s="18">
        <v>32</v>
      </c>
      <c r="D143" s="12"/>
      <c r="E143" s="12"/>
      <c r="F143" s="12"/>
      <c r="G143" s="12"/>
      <c r="H143" s="43"/>
      <c r="I143" s="12"/>
    </row>
    <row r="144" spans="1:9" x14ac:dyDescent="0.25">
      <c r="A144" s="15"/>
      <c r="B144" s="16" t="s">
        <v>211</v>
      </c>
      <c r="C144" s="18">
        <v>14</v>
      </c>
      <c r="D144" s="12"/>
      <c r="E144" s="12"/>
      <c r="F144" s="12"/>
      <c r="G144" s="17"/>
      <c r="H144" s="49"/>
      <c r="I144" s="12"/>
    </row>
    <row r="145" spans="1:9" x14ac:dyDescent="0.25">
      <c r="A145" s="15">
        <v>30</v>
      </c>
      <c r="B145" s="16" t="s">
        <v>212</v>
      </c>
      <c r="C145" s="18">
        <v>140</v>
      </c>
      <c r="D145" s="12"/>
      <c r="E145" s="12"/>
      <c r="F145" s="12"/>
      <c r="G145" s="7" t="s">
        <v>38</v>
      </c>
      <c r="H145" s="43"/>
      <c r="I145" s="12"/>
    </row>
    <row r="146" spans="1:9" x14ac:dyDescent="0.25">
      <c r="A146" s="15"/>
      <c r="B146" s="16" t="s">
        <v>213</v>
      </c>
      <c r="C146" s="18">
        <v>10</v>
      </c>
      <c r="D146" s="12"/>
      <c r="E146" s="12"/>
      <c r="F146" s="12"/>
      <c r="G146" s="8" t="s">
        <v>143</v>
      </c>
      <c r="H146" s="39"/>
      <c r="I146" s="12"/>
    </row>
    <row r="147" spans="1:9" x14ac:dyDescent="0.25">
      <c r="A147" s="15">
        <v>31</v>
      </c>
      <c r="B147" s="16" t="s">
        <v>214</v>
      </c>
      <c r="C147" s="18">
        <v>7</v>
      </c>
      <c r="D147" s="12"/>
      <c r="E147" s="12"/>
      <c r="F147" s="12"/>
      <c r="G147" s="12"/>
      <c r="H147" s="39"/>
      <c r="I147" s="12"/>
    </row>
    <row r="148" spans="1:9" x14ac:dyDescent="0.25">
      <c r="A148" s="50"/>
      <c r="B148" s="16" t="s">
        <v>215</v>
      </c>
      <c r="C148" s="18">
        <v>3</v>
      </c>
      <c r="D148" s="17"/>
      <c r="E148" s="17"/>
      <c r="F148" s="17"/>
      <c r="G148" s="17"/>
      <c r="H148" s="41"/>
      <c r="I148" s="17"/>
    </row>
    <row r="149" spans="1:9" s="46" customFormat="1" x14ac:dyDescent="0.25">
      <c r="A149" s="15"/>
      <c r="B149" s="16" t="s">
        <v>174</v>
      </c>
      <c r="C149" s="7"/>
      <c r="D149" s="43"/>
      <c r="E149" s="43"/>
      <c r="F149" s="43"/>
      <c r="G149" s="7"/>
      <c r="H149" s="43"/>
      <c r="I149" s="51"/>
    </row>
    <row r="150" spans="1:9" s="46" customFormat="1" x14ac:dyDescent="0.25">
      <c r="A150" s="15"/>
      <c r="B150" s="16" t="s">
        <v>216</v>
      </c>
      <c r="C150" s="7">
        <v>114</v>
      </c>
      <c r="D150" s="8">
        <f>SUM(C150:C153)</f>
        <v>288</v>
      </c>
      <c r="E150" s="8" t="s">
        <v>217</v>
      </c>
      <c r="F150" s="8" t="s">
        <v>218</v>
      </c>
      <c r="G150" s="7" t="s">
        <v>119</v>
      </c>
      <c r="H150" s="30"/>
      <c r="I150" s="8" t="s">
        <v>208</v>
      </c>
    </row>
    <row r="151" spans="1:9" s="46" customFormat="1" x14ac:dyDescent="0.25">
      <c r="A151" s="15"/>
      <c r="B151" s="16" t="s">
        <v>219</v>
      </c>
      <c r="C151" s="7">
        <v>68</v>
      </c>
      <c r="D151" s="12"/>
      <c r="E151" s="12"/>
      <c r="F151" s="12"/>
      <c r="G151" s="7" t="s">
        <v>220</v>
      </c>
      <c r="H151" s="43"/>
      <c r="I151" s="40"/>
    </row>
    <row r="152" spans="1:9" x14ac:dyDescent="0.25">
      <c r="A152" s="15">
        <v>33</v>
      </c>
      <c r="B152" s="16" t="s">
        <v>221</v>
      </c>
      <c r="C152" s="18">
        <v>49</v>
      </c>
      <c r="D152" s="12"/>
      <c r="E152" s="12"/>
      <c r="F152" s="12"/>
      <c r="G152" s="7" t="s">
        <v>18</v>
      </c>
      <c r="H152" s="43"/>
      <c r="I152" s="40"/>
    </row>
    <row r="153" spans="1:9" x14ac:dyDescent="0.25">
      <c r="A153" s="15">
        <v>35</v>
      </c>
      <c r="B153" s="16" t="s">
        <v>56</v>
      </c>
      <c r="C153" s="7">
        <v>57</v>
      </c>
      <c r="D153" s="17"/>
      <c r="E153" s="17"/>
      <c r="F153" s="17"/>
      <c r="G153" s="52" t="s">
        <v>222</v>
      </c>
      <c r="H153" s="13"/>
      <c r="I153" s="24"/>
    </row>
    <row r="154" spans="1:9" x14ac:dyDescent="0.25">
      <c r="A154" s="15"/>
      <c r="B154" s="16" t="s">
        <v>223</v>
      </c>
      <c r="C154" s="7">
        <v>8</v>
      </c>
      <c r="D154" s="8">
        <f>SUM(C154:C162)</f>
        <v>296</v>
      </c>
      <c r="E154" s="8" t="s">
        <v>224</v>
      </c>
      <c r="F154" s="8" t="s">
        <v>225</v>
      </c>
      <c r="G154" s="8" t="s">
        <v>46</v>
      </c>
      <c r="H154" s="38"/>
      <c r="I154" s="8" t="s">
        <v>208</v>
      </c>
    </row>
    <row r="155" spans="1:9" x14ac:dyDescent="0.25">
      <c r="A155" s="15"/>
      <c r="B155" s="16" t="s">
        <v>226</v>
      </c>
      <c r="C155" s="7">
        <v>9</v>
      </c>
      <c r="D155" s="12"/>
      <c r="E155" s="12" t="s">
        <v>224</v>
      </c>
      <c r="F155" s="12" t="s">
        <v>225</v>
      </c>
      <c r="G155" s="12"/>
      <c r="H155" s="39"/>
      <c r="I155" s="40"/>
    </row>
    <row r="156" spans="1:9" x14ac:dyDescent="0.25">
      <c r="A156" s="15"/>
      <c r="B156" s="16" t="s">
        <v>227</v>
      </c>
      <c r="C156" s="7">
        <v>4</v>
      </c>
      <c r="D156" s="12"/>
      <c r="E156" s="12" t="s">
        <v>224</v>
      </c>
      <c r="F156" s="12" t="s">
        <v>225</v>
      </c>
      <c r="G156" s="12"/>
      <c r="H156" s="39"/>
      <c r="I156" s="40"/>
    </row>
    <row r="157" spans="1:9" s="53" customFormat="1" ht="14.25" x14ac:dyDescent="0.2">
      <c r="A157" s="15">
        <v>36</v>
      </c>
      <c r="B157" s="48" t="s">
        <v>228</v>
      </c>
      <c r="C157" s="15"/>
      <c r="D157" s="12"/>
      <c r="E157" s="12" t="s">
        <v>224</v>
      </c>
      <c r="F157" s="12" t="s">
        <v>225</v>
      </c>
      <c r="G157" s="17"/>
      <c r="H157" s="43"/>
      <c r="I157" s="40"/>
    </row>
    <row r="158" spans="1:9" x14ac:dyDescent="0.25">
      <c r="A158" s="15"/>
      <c r="B158" s="48" t="s">
        <v>229</v>
      </c>
      <c r="C158" s="15">
        <v>81</v>
      </c>
      <c r="D158" s="12"/>
      <c r="E158" s="12" t="s">
        <v>224</v>
      </c>
      <c r="F158" s="12" t="s">
        <v>225</v>
      </c>
      <c r="G158" s="7" t="s">
        <v>102</v>
      </c>
      <c r="H158" s="43"/>
      <c r="I158" s="40"/>
    </row>
    <row r="159" spans="1:9" x14ac:dyDescent="0.25">
      <c r="A159" s="15"/>
      <c r="B159" s="48" t="s">
        <v>230</v>
      </c>
      <c r="C159" s="15">
        <v>88</v>
      </c>
      <c r="D159" s="12"/>
      <c r="E159" s="12" t="s">
        <v>224</v>
      </c>
      <c r="F159" s="12" t="s">
        <v>225</v>
      </c>
      <c r="G159" s="7" t="s">
        <v>38</v>
      </c>
      <c r="H159" s="43"/>
      <c r="I159" s="40"/>
    </row>
    <row r="160" spans="1:9" x14ac:dyDescent="0.25">
      <c r="A160" s="15">
        <v>37</v>
      </c>
      <c r="B160" s="16" t="s">
        <v>231</v>
      </c>
      <c r="C160" s="18">
        <v>27</v>
      </c>
      <c r="D160" s="12"/>
      <c r="E160" s="12" t="s">
        <v>224</v>
      </c>
      <c r="F160" s="12" t="s">
        <v>225</v>
      </c>
      <c r="G160" s="8" t="s">
        <v>16</v>
      </c>
      <c r="H160" s="43"/>
      <c r="I160" s="40"/>
    </row>
    <row r="161" spans="1:9" x14ac:dyDescent="0.25">
      <c r="A161" s="15">
        <v>44</v>
      </c>
      <c r="B161" s="16" t="s">
        <v>232</v>
      </c>
      <c r="C161" s="18">
        <v>25</v>
      </c>
      <c r="D161" s="12"/>
      <c r="E161" s="12" t="s">
        <v>224</v>
      </c>
      <c r="F161" s="12" t="s">
        <v>225</v>
      </c>
      <c r="G161" s="17"/>
      <c r="H161" s="39"/>
      <c r="I161" s="40"/>
    </row>
    <row r="162" spans="1:9" s="53" customFormat="1" ht="14.25" x14ac:dyDescent="0.2">
      <c r="A162" s="5">
        <v>45</v>
      </c>
      <c r="B162" s="6" t="s">
        <v>233</v>
      </c>
      <c r="C162" s="7">
        <v>54</v>
      </c>
      <c r="D162" s="17"/>
      <c r="E162" s="17" t="s">
        <v>224</v>
      </c>
      <c r="F162" s="17" t="s">
        <v>225</v>
      </c>
      <c r="G162" s="7" t="s">
        <v>143</v>
      </c>
      <c r="H162" s="41"/>
      <c r="I162" s="24"/>
    </row>
    <row r="163" spans="1:9" x14ac:dyDescent="0.25">
      <c r="A163" s="54">
        <v>42</v>
      </c>
      <c r="B163" s="55" t="s">
        <v>234</v>
      </c>
      <c r="C163" s="56">
        <v>20</v>
      </c>
      <c r="D163" s="57">
        <f>SUM(C163:C174)</f>
        <v>143</v>
      </c>
      <c r="E163" s="57" t="s">
        <v>11</v>
      </c>
      <c r="F163" s="57" t="s">
        <v>12</v>
      </c>
      <c r="G163" s="57"/>
      <c r="H163" s="57" t="s">
        <v>70</v>
      </c>
      <c r="I163" s="57" t="s">
        <v>14</v>
      </c>
    </row>
    <row r="164" spans="1:9" x14ac:dyDescent="0.25">
      <c r="A164" s="58"/>
      <c r="B164" s="59" t="s">
        <v>235</v>
      </c>
      <c r="C164" s="60">
        <v>11</v>
      </c>
      <c r="D164" s="61"/>
      <c r="E164" s="61" t="s">
        <v>11</v>
      </c>
      <c r="F164" s="61" t="s">
        <v>12</v>
      </c>
      <c r="G164" s="61"/>
      <c r="H164" s="61"/>
      <c r="I164" s="62"/>
    </row>
    <row r="165" spans="1:9" x14ac:dyDescent="0.25">
      <c r="A165" s="58"/>
      <c r="B165" s="59" t="s">
        <v>236</v>
      </c>
      <c r="C165" s="60">
        <v>2</v>
      </c>
      <c r="D165" s="61"/>
      <c r="E165" s="61" t="s">
        <v>11</v>
      </c>
      <c r="F165" s="61" t="s">
        <v>12</v>
      </c>
      <c r="G165" s="61"/>
      <c r="H165" s="61"/>
      <c r="I165" s="62"/>
    </row>
    <row r="166" spans="1:9" x14ac:dyDescent="0.25">
      <c r="A166" s="58"/>
      <c r="B166" s="59" t="s">
        <v>237</v>
      </c>
      <c r="C166" s="60">
        <v>18</v>
      </c>
      <c r="D166" s="61"/>
      <c r="E166" s="61" t="s">
        <v>11</v>
      </c>
      <c r="F166" s="61" t="s">
        <v>12</v>
      </c>
      <c r="G166" s="63"/>
      <c r="H166" s="63"/>
      <c r="I166" s="62"/>
    </row>
    <row r="167" spans="1:9" x14ac:dyDescent="0.25">
      <c r="A167" s="58"/>
      <c r="B167" s="59" t="s">
        <v>238</v>
      </c>
      <c r="C167" s="60">
        <v>10</v>
      </c>
      <c r="D167" s="61"/>
      <c r="E167" s="61" t="s">
        <v>11</v>
      </c>
      <c r="F167" s="61" t="s">
        <v>12</v>
      </c>
      <c r="G167" s="57"/>
      <c r="H167" s="57" t="s">
        <v>186</v>
      </c>
      <c r="I167" s="62"/>
    </row>
    <row r="168" spans="1:9" x14ac:dyDescent="0.25">
      <c r="A168" s="58"/>
      <c r="B168" s="59" t="s">
        <v>239</v>
      </c>
      <c r="C168" s="60">
        <v>5</v>
      </c>
      <c r="D168" s="61"/>
      <c r="E168" s="61" t="s">
        <v>11</v>
      </c>
      <c r="F168" s="61" t="s">
        <v>12</v>
      </c>
      <c r="G168" s="61"/>
      <c r="H168" s="61"/>
      <c r="I168" s="62"/>
    </row>
    <row r="169" spans="1:9" x14ac:dyDescent="0.25">
      <c r="A169" s="54">
        <v>47</v>
      </c>
      <c r="B169" s="55" t="s">
        <v>240</v>
      </c>
      <c r="C169" s="56">
        <v>13</v>
      </c>
      <c r="D169" s="61"/>
      <c r="E169" s="61" t="s">
        <v>11</v>
      </c>
      <c r="F169" s="61" t="s">
        <v>12</v>
      </c>
      <c r="G169" s="61"/>
      <c r="H169" s="61"/>
      <c r="I169" s="62"/>
    </row>
    <row r="170" spans="1:9" x14ac:dyDescent="0.25">
      <c r="A170" s="54"/>
      <c r="B170" s="55" t="s">
        <v>241</v>
      </c>
      <c r="C170" s="56">
        <v>7</v>
      </c>
      <c r="D170" s="61"/>
      <c r="E170" s="61" t="s">
        <v>11</v>
      </c>
      <c r="F170" s="61" t="s">
        <v>12</v>
      </c>
      <c r="G170" s="63"/>
      <c r="H170" s="63"/>
      <c r="I170" s="62"/>
    </row>
    <row r="171" spans="1:9" x14ac:dyDescent="0.25">
      <c r="A171" s="54">
        <v>48</v>
      </c>
      <c r="B171" s="55" t="s">
        <v>242</v>
      </c>
      <c r="C171" s="56">
        <v>25</v>
      </c>
      <c r="D171" s="61"/>
      <c r="E171" s="61" t="s">
        <v>11</v>
      </c>
      <c r="F171" s="61" t="s">
        <v>12</v>
      </c>
      <c r="G171" s="64"/>
      <c r="H171" s="64" t="s">
        <v>16</v>
      </c>
      <c r="I171" s="62"/>
    </row>
    <row r="172" spans="1:9" x14ac:dyDescent="0.25">
      <c r="A172" s="54">
        <v>49</v>
      </c>
      <c r="B172" s="55" t="s">
        <v>243</v>
      </c>
      <c r="C172" s="60">
        <v>7</v>
      </c>
      <c r="D172" s="61"/>
      <c r="E172" s="61" t="s">
        <v>11</v>
      </c>
      <c r="F172" s="61" t="s">
        <v>12</v>
      </c>
      <c r="G172" s="65"/>
      <c r="H172" s="65"/>
      <c r="I172" s="62"/>
    </row>
    <row r="173" spans="1:9" x14ac:dyDescent="0.25">
      <c r="A173" s="54"/>
      <c r="B173" s="55" t="s">
        <v>244</v>
      </c>
      <c r="C173" s="56">
        <v>21</v>
      </c>
      <c r="D173" s="61"/>
      <c r="E173" s="61" t="s">
        <v>11</v>
      </c>
      <c r="F173" s="61" t="s">
        <v>12</v>
      </c>
      <c r="G173" s="65"/>
      <c r="H173" s="65"/>
      <c r="I173" s="62"/>
    </row>
    <row r="174" spans="1:9" x14ac:dyDescent="0.25">
      <c r="A174" s="54"/>
      <c r="B174" s="55" t="s">
        <v>245</v>
      </c>
      <c r="C174" s="56">
        <v>4</v>
      </c>
      <c r="D174" s="63"/>
      <c r="E174" s="63" t="s">
        <v>11</v>
      </c>
      <c r="F174" s="63" t="s">
        <v>12</v>
      </c>
      <c r="G174" s="66"/>
      <c r="H174" s="66"/>
      <c r="I174" s="67"/>
    </row>
    <row r="175" spans="1:9" ht="15" customHeight="1" x14ac:dyDescent="0.25">
      <c r="A175" s="68">
        <v>39</v>
      </c>
      <c r="B175" s="69" t="s">
        <v>246</v>
      </c>
      <c r="C175" s="70"/>
      <c r="D175" s="71">
        <f>SUM(C175:C178)</f>
        <v>133</v>
      </c>
      <c r="E175" s="71" t="s">
        <v>28</v>
      </c>
      <c r="F175" s="71" t="s">
        <v>29</v>
      </c>
      <c r="G175" s="72"/>
      <c r="H175" s="72"/>
      <c r="I175" s="71" t="s">
        <v>14</v>
      </c>
    </row>
    <row r="176" spans="1:9" x14ac:dyDescent="0.25">
      <c r="A176" s="68"/>
      <c r="B176" s="69" t="s">
        <v>247</v>
      </c>
      <c r="C176" s="70">
        <v>1</v>
      </c>
      <c r="D176" s="73"/>
      <c r="E176" s="73" t="s">
        <v>40</v>
      </c>
      <c r="F176" s="73" t="s">
        <v>41</v>
      </c>
      <c r="G176" s="71"/>
      <c r="H176" s="71" t="s">
        <v>148</v>
      </c>
      <c r="I176" s="73"/>
    </row>
    <row r="177" spans="1:9" x14ac:dyDescent="0.25">
      <c r="A177" s="68"/>
      <c r="B177" s="69" t="s">
        <v>248</v>
      </c>
      <c r="C177" s="72">
        <v>6</v>
      </c>
      <c r="D177" s="73"/>
      <c r="E177" s="73" t="s">
        <v>28</v>
      </c>
      <c r="F177" s="73" t="s">
        <v>29</v>
      </c>
      <c r="G177" s="73"/>
      <c r="H177" s="73"/>
      <c r="I177" s="73"/>
    </row>
    <row r="178" spans="1:9" x14ac:dyDescent="0.25">
      <c r="A178" s="68">
        <v>40</v>
      </c>
      <c r="B178" s="69" t="s">
        <v>249</v>
      </c>
      <c r="C178" s="72">
        <v>126</v>
      </c>
      <c r="D178" s="74"/>
      <c r="E178" s="74" t="s">
        <v>40</v>
      </c>
      <c r="F178" s="74" t="s">
        <v>41</v>
      </c>
      <c r="G178" s="74"/>
      <c r="H178" s="74"/>
      <c r="I178" s="74"/>
    </row>
    <row r="179" spans="1:9" x14ac:dyDescent="0.25">
      <c r="A179" s="68">
        <v>40</v>
      </c>
      <c r="B179" s="69" t="s">
        <v>249</v>
      </c>
      <c r="C179" s="70">
        <v>100</v>
      </c>
      <c r="D179" s="71">
        <f>SUM(C179:C185)</f>
        <v>149</v>
      </c>
      <c r="E179" s="71" t="s">
        <v>40</v>
      </c>
      <c r="F179" s="71" t="s">
        <v>41</v>
      </c>
      <c r="G179" s="72"/>
      <c r="H179" s="72" t="s">
        <v>119</v>
      </c>
      <c r="I179" s="71" t="s">
        <v>14</v>
      </c>
    </row>
    <row r="180" spans="1:9" x14ac:dyDescent="0.25">
      <c r="A180" s="68"/>
      <c r="B180" s="69" t="s">
        <v>250</v>
      </c>
      <c r="C180" s="70">
        <v>11</v>
      </c>
      <c r="D180" s="73"/>
      <c r="E180" s="73" t="s">
        <v>40</v>
      </c>
      <c r="F180" s="73" t="s">
        <v>41</v>
      </c>
      <c r="G180" s="71"/>
      <c r="H180" s="71" t="s">
        <v>186</v>
      </c>
      <c r="I180" s="73"/>
    </row>
    <row r="181" spans="1:9" s="53" customFormat="1" ht="14.25" x14ac:dyDescent="0.2">
      <c r="A181" s="68">
        <v>41</v>
      </c>
      <c r="B181" s="69" t="s">
        <v>251</v>
      </c>
      <c r="C181" s="70"/>
      <c r="D181" s="73"/>
      <c r="E181" s="73" t="s">
        <v>40</v>
      </c>
      <c r="F181" s="73" t="s">
        <v>41</v>
      </c>
      <c r="G181" s="73"/>
      <c r="H181" s="73"/>
      <c r="I181" s="73"/>
    </row>
    <row r="182" spans="1:9" x14ac:dyDescent="0.25">
      <c r="A182" s="68"/>
      <c r="B182" s="69" t="s">
        <v>252</v>
      </c>
      <c r="C182" s="70">
        <v>12</v>
      </c>
      <c r="D182" s="73"/>
      <c r="E182" s="73" t="s">
        <v>40</v>
      </c>
      <c r="F182" s="73" t="s">
        <v>41</v>
      </c>
      <c r="G182" s="73"/>
      <c r="H182" s="73"/>
      <c r="I182" s="73"/>
    </row>
    <row r="183" spans="1:9" x14ac:dyDescent="0.25">
      <c r="A183" s="68"/>
      <c r="B183" s="75" t="s">
        <v>253</v>
      </c>
      <c r="C183" s="70">
        <v>8</v>
      </c>
      <c r="D183" s="73"/>
      <c r="E183" s="73" t="s">
        <v>40</v>
      </c>
      <c r="F183" s="73" t="s">
        <v>41</v>
      </c>
      <c r="G183" s="73"/>
      <c r="H183" s="73"/>
      <c r="I183" s="73"/>
    </row>
    <row r="184" spans="1:9" s="78" customFormat="1" ht="28.5" x14ac:dyDescent="0.25">
      <c r="A184" s="76">
        <v>46</v>
      </c>
      <c r="B184" s="77" t="s">
        <v>254</v>
      </c>
      <c r="C184" s="70"/>
      <c r="D184" s="73"/>
      <c r="E184" s="73" t="s">
        <v>40</v>
      </c>
      <c r="F184" s="73" t="s">
        <v>41</v>
      </c>
      <c r="G184" s="73"/>
      <c r="H184" s="73"/>
      <c r="I184" s="73"/>
    </row>
    <row r="185" spans="1:9" s="78" customFormat="1" x14ac:dyDescent="0.25">
      <c r="A185" s="68"/>
      <c r="B185" s="79" t="s">
        <v>20</v>
      </c>
      <c r="C185" s="72">
        <v>18</v>
      </c>
      <c r="D185" s="74"/>
      <c r="E185" s="74" t="s">
        <v>40</v>
      </c>
      <c r="F185" s="74" t="s">
        <v>41</v>
      </c>
      <c r="G185" s="74"/>
      <c r="H185" s="74"/>
      <c r="I185" s="74"/>
    </row>
    <row r="186" spans="1:9" x14ac:dyDescent="0.25">
      <c r="A186" s="54">
        <v>51</v>
      </c>
      <c r="B186" s="55" t="s">
        <v>255</v>
      </c>
      <c r="C186" s="56">
        <v>10</v>
      </c>
      <c r="D186" s="57">
        <f>SUM(C186:C195)</f>
        <v>140</v>
      </c>
      <c r="E186" s="57" t="s">
        <v>44</v>
      </c>
      <c r="F186" s="57" t="s">
        <v>45</v>
      </c>
      <c r="G186" s="57"/>
      <c r="H186" s="57" t="s">
        <v>46</v>
      </c>
      <c r="I186" s="57" t="s">
        <v>14</v>
      </c>
    </row>
    <row r="187" spans="1:9" x14ac:dyDescent="0.25">
      <c r="A187" s="54">
        <v>52</v>
      </c>
      <c r="B187" s="55" t="s">
        <v>256</v>
      </c>
      <c r="C187" s="56">
        <v>16</v>
      </c>
      <c r="D187" s="61"/>
      <c r="E187" s="61" t="s">
        <v>44</v>
      </c>
      <c r="F187" s="61" t="s">
        <v>45</v>
      </c>
      <c r="G187" s="63"/>
      <c r="H187" s="63"/>
      <c r="I187" s="62"/>
    </row>
    <row r="188" spans="1:9" x14ac:dyDescent="0.25">
      <c r="A188" s="54"/>
      <c r="B188" s="55" t="s">
        <v>257</v>
      </c>
      <c r="C188" s="56">
        <v>49</v>
      </c>
      <c r="D188" s="61"/>
      <c r="E188" s="61" t="s">
        <v>44</v>
      </c>
      <c r="F188" s="61" t="s">
        <v>45</v>
      </c>
      <c r="G188" s="60"/>
      <c r="H188" s="60" t="s">
        <v>70</v>
      </c>
      <c r="I188" s="62"/>
    </row>
    <row r="189" spans="1:9" x14ac:dyDescent="0.25">
      <c r="A189" s="54"/>
      <c r="B189" s="55" t="s">
        <v>258</v>
      </c>
      <c r="C189" s="56">
        <v>2</v>
      </c>
      <c r="D189" s="61"/>
      <c r="E189" s="61" t="s">
        <v>44</v>
      </c>
      <c r="F189" s="61" t="s">
        <v>45</v>
      </c>
      <c r="G189" s="57"/>
      <c r="H189" s="57" t="s">
        <v>186</v>
      </c>
      <c r="I189" s="62"/>
    </row>
    <row r="190" spans="1:9" x14ac:dyDescent="0.25">
      <c r="A190" s="54"/>
      <c r="B190" s="55" t="s">
        <v>259</v>
      </c>
      <c r="C190" s="56">
        <v>21</v>
      </c>
      <c r="D190" s="61"/>
      <c r="E190" s="61" t="s">
        <v>44</v>
      </c>
      <c r="F190" s="61" t="s">
        <v>45</v>
      </c>
      <c r="G190" s="61"/>
      <c r="H190" s="61"/>
      <c r="I190" s="62"/>
    </row>
    <row r="191" spans="1:9" x14ac:dyDescent="0.25">
      <c r="A191" s="54"/>
      <c r="B191" s="55" t="s">
        <v>260</v>
      </c>
      <c r="C191" s="56">
        <v>20</v>
      </c>
      <c r="D191" s="61"/>
      <c r="E191" s="61" t="s">
        <v>44</v>
      </c>
      <c r="F191" s="61" t="s">
        <v>45</v>
      </c>
      <c r="G191" s="63"/>
      <c r="H191" s="63"/>
      <c r="I191" s="62"/>
    </row>
    <row r="192" spans="1:9" x14ac:dyDescent="0.25">
      <c r="A192" s="54"/>
      <c r="B192" s="55" t="s">
        <v>261</v>
      </c>
      <c r="C192" s="56">
        <v>4</v>
      </c>
      <c r="D192" s="61"/>
      <c r="E192" s="61" t="s">
        <v>44</v>
      </c>
      <c r="F192" s="61" t="s">
        <v>45</v>
      </c>
      <c r="G192" s="57"/>
      <c r="H192" s="57" t="s">
        <v>16</v>
      </c>
      <c r="I192" s="62"/>
    </row>
    <row r="193" spans="1:9" x14ac:dyDescent="0.25">
      <c r="A193" s="54"/>
      <c r="B193" s="80"/>
      <c r="C193" s="56"/>
      <c r="D193" s="61"/>
      <c r="E193" s="61" t="s">
        <v>44</v>
      </c>
      <c r="F193" s="61" t="s">
        <v>45</v>
      </c>
      <c r="G193" s="61"/>
      <c r="H193" s="61"/>
      <c r="I193" s="62"/>
    </row>
    <row r="194" spans="1:9" x14ac:dyDescent="0.25">
      <c r="A194" s="54">
        <v>55</v>
      </c>
      <c r="B194" s="55" t="s">
        <v>50</v>
      </c>
      <c r="C194" s="56">
        <v>5</v>
      </c>
      <c r="D194" s="61"/>
      <c r="E194" s="61" t="s">
        <v>44</v>
      </c>
      <c r="F194" s="61" t="s">
        <v>45</v>
      </c>
      <c r="G194" s="61"/>
      <c r="H194" s="61"/>
      <c r="I194" s="62"/>
    </row>
    <row r="195" spans="1:9" x14ac:dyDescent="0.25">
      <c r="A195" s="54"/>
      <c r="B195" s="55" t="s">
        <v>15</v>
      </c>
      <c r="C195" s="56">
        <v>13</v>
      </c>
      <c r="D195" s="63"/>
      <c r="E195" s="63" t="s">
        <v>44</v>
      </c>
      <c r="F195" s="63" t="s">
        <v>45</v>
      </c>
      <c r="G195" s="63"/>
      <c r="H195" s="63"/>
      <c r="I195" s="67"/>
    </row>
    <row r="196" spans="1:9" ht="36.75" customHeight="1" x14ac:dyDescent="0.25">
      <c r="A196" s="58">
        <v>54</v>
      </c>
      <c r="B196" s="59" t="s">
        <v>233</v>
      </c>
      <c r="C196" s="60">
        <v>54</v>
      </c>
      <c r="D196" s="57">
        <f>SUM(C196:C201)</f>
        <v>100</v>
      </c>
      <c r="E196" s="57" t="s">
        <v>62</v>
      </c>
      <c r="F196" s="57" t="s">
        <v>63</v>
      </c>
      <c r="G196" s="60"/>
      <c r="H196" s="60" t="s">
        <v>46</v>
      </c>
      <c r="I196" s="57" t="s">
        <v>64</v>
      </c>
    </row>
    <row r="197" spans="1:9" ht="38.25" customHeight="1" x14ac:dyDescent="0.25">
      <c r="A197" s="58"/>
      <c r="B197" s="59" t="s">
        <v>235</v>
      </c>
      <c r="C197" s="60">
        <v>11</v>
      </c>
      <c r="D197" s="61"/>
      <c r="E197" s="61" t="s">
        <v>62</v>
      </c>
      <c r="F197" s="61" t="s">
        <v>63</v>
      </c>
      <c r="G197" s="57"/>
      <c r="H197" s="57" t="s">
        <v>70</v>
      </c>
      <c r="I197" s="62"/>
    </row>
    <row r="198" spans="1:9" ht="28.5" customHeight="1" x14ac:dyDescent="0.25">
      <c r="A198" s="58"/>
      <c r="B198" s="59" t="s">
        <v>236</v>
      </c>
      <c r="C198" s="60">
        <v>2</v>
      </c>
      <c r="D198" s="61"/>
      <c r="E198" s="61" t="s">
        <v>62</v>
      </c>
      <c r="F198" s="61" t="s">
        <v>63</v>
      </c>
      <c r="G198" s="61"/>
      <c r="H198" s="61"/>
      <c r="I198" s="62"/>
    </row>
    <row r="199" spans="1:9" x14ac:dyDescent="0.25">
      <c r="A199" s="58"/>
      <c r="B199" s="59" t="s">
        <v>237</v>
      </c>
      <c r="C199" s="60">
        <v>18</v>
      </c>
      <c r="D199" s="61"/>
      <c r="E199" s="61" t="s">
        <v>62</v>
      </c>
      <c r="F199" s="61" t="s">
        <v>63</v>
      </c>
      <c r="G199" s="61"/>
      <c r="H199" s="61"/>
      <c r="I199" s="62"/>
    </row>
    <row r="200" spans="1:9" x14ac:dyDescent="0.25">
      <c r="A200" s="58"/>
      <c r="B200" s="59" t="s">
        <v>238</v>
      </c>
      <c r="C200" s="60">
        <v>10</v>
      </c>
      <c r="D200" s="61"/>
      <c r="E200" s="61" t="s">
        <v>62</v>
      </c>
      <c r="F200" s="61" t="s">
        <v>63</v>
      </c>
      <c r="G200" s="61"/>
      <c r="H200" s="61"/>
      <c r="I200" s="62"/>
    </row>
    <row r="201" spans="1:9" ht="28.5" customHeight="1" x14ac:dyDescent="0.25">
      <c r="A201" s="58"/>
      <c r="B201" s="59" t="s">
        <v>239</v>
      </c>
      <c r="C201" s="60">
        <v>5</v>
      </c>
      <c r="D201" s="63"/>
      <c r="E201" s="63" t="s">
        <v>62</v>
      </c>
      <c r="F201" s="63" t="s">
        <v>63</v>
      </c>
      <c r="G201" s="63"/>
      <c r="H201" s="63"/>
      <c r="I201" s="67"/>
    </row>
    <row r="202" spans="1:9" x14ac:dyDescent="0.25">
      <c r="A202" s="54">
        <v>56</v>
      </c>
      <c r="B202" s="80" t="s">
        <v>262</v>
      </c>
      <c r="C202" s="56">
        <v>27</v>
      </c>
      <c r="D202" s="57">
        <f>SUM(C202:C210)</f>
        <v>145</v>
      </c>
      <c r="E202" s="57" t="s">
        <v>66</v>
      </c>
      <c r="F202" s="57" t="s">
        <v>67</v>
      </c>
      <c r="G202" s="81"/>
      <c r="H202" s="81" t="s">
        <v>46</v>
      </c>
      <c r="I202" s="57" t="s">
        <v>64</v>
      </c>
    </row>
    <row r="203" spans="1:9" x14ac:dyDescent="0.25">
      <c r="A203" s="54">
        <v>57</v>
      </c>
      <c r="B203" s="55" t="s">
        <v>263</v>
      </c>
      <c r="C203" s="56">
        <v>32</v>
      </c>
      <c r="D203" s="61"/>
      <c r="E203" s="61" t="s">
        <v>66</v>
      </c>
      <c r="F203" s="61" t="s">
        <v>67</v>
      </c>
      <c r="G203" s="67"/>
      <c r="H203" s="67"/>
      <c r="I203" s="62"/>
    </row>
    <row r="204" spans="1:9" x14ac:dyDescent="0.25">
      <c r="A204" s="54"/>
      <c r="B204" s="55" t="s">
        <v>264</v>
      </c>
      <c r="C204" s="56">
        <v>34</v>
      </c>
      <c r="D204" s="61"/>
      <c r="E204" s="61" t="s">
        <v>66</v>
      </c>
      <c r="F204" s="61" t="s">
        <v>67</v>
      </c>
      <c r="G204" s="60"/>
      <c r="H204" s="60" t="s">
        <v>70</v>
      </c>
      <c r="I204" s="62"/>
    </row>
    <row r="205" spans="1:9" x14ac:dyDescent="0.25">
      <c r="A205" s="54"/>
      <c r="B205" s="55" t="s">
        <v>265</v>
      </c>
      <c r="C205" s="56">
        <v>36</v>
      </c>
      <c r="D205" s="61"/>
      <c r="E205" s="61" t="s">
        <v>66</v>
      </c>
      <c r="F205" s="61" t="s">
        <v>67</v>
      </c>
      <c r="G205" s="60"/>
      <c r="H205" s="60" t="s">
        <v>186</v>
      </c>
      <c r="I205" s="62"/>
    </row>
    <row r="206" spans="1:9" x14ac:dyDescent="0.25">
      <c r="A206" s="54"/>
      <c r="B206" s="55" t="s">
        <v>266</v>
      </c>
      <c r="C206" s="56">
        <v>2</v>
      </c>
      <c r="D206" s="61"/>
      <c r="E206" s="61" t="s">
        <v>66</v>
      </c>
      <c r="F206" s="61" t="s">
        <v>67</v>
      </c>
      <c r="G206" s="57"/>
      <c r="H206" s="57" t="s">
        <v>16</v>
      </c>
      <c r="I206" s="62"/>
    </row>
    <row r="207" spans="1:9" x14ac:dyDescent="0.25">
      <c r="A207" s="54"/>
      <c r="B207" s="55" t="s">
        <v>267</v>
      </c>
      <c r="C207" s="56">
        <v>2</v>
      </c>
      <c r="D207" s="61"/>
      <c r="E207" s="61" t="s">
        <v>66</v>
      </c>
      <c r="F207" s="61" t="s">
        <v>67</v>
      </c>
      <c r="G207" s="61"/>
      <c r="H207" s="61"/>
      <c r="I207" s="62"/>
    </row>
    <row r="208" spans="1:9" x14ac:dyDescent="0.25">
      <c r="A208" s="54"/>
      <c r="B208" s="55" t="s">
        <v>268</v>
      </c>
      <c r="C208" s="56">
        <v>5</v>
      </c>
      <c r="D208" s="61"/>
      <c r="E208" s="61" t="s">
        <v>66</v>
      </c>
      <c r="F208" s="61" t="s">
        <v>67</v>
      </c>
      <c r="G208" s="61"/>
      <c r="H208" s="61"/>
      <c r="I208" s="62"/>
    </row>
    <row r="209" spans="1:9" x14ac:dyDescent="0.25">
      <c r="A209" s="54">
        <v>58</v>
      </c>
      <c r="B209" s="55" t="s">
        <v>269</v>
      </c>
      <c r="C209" s="56">
        <v>5</v>
      </c>
      <c r="D209" s="61"/>
      <c r="E209" s="61" t="s">
        <v>66</v>
      </c>
      <c r="F209" s="61" t="s">
        <v>67</v>
      </c>
      <c r="G209" s="61"/>
      <c r="H209" s="61"/>
      <c r="I209" s="62"/>
    </row>
    <row r="210" spans="1:9" ht="28.5" x14ac:dyDescent="0.25">
      <c r="A210" s="58"/>
      <c r="B210" s="82" t="s">
        <v>270</v>
      </c>
      <c r="C210" s="60">
        <v>2</v>
      </c>
      <c r="D210" s="63"/>
      <c r="E210" s="63" t="s">
        <v>66</v>
      </c>
      <c r="F210" s="63" t="s">
        <v>67</v>
      </c>
      <c r="G210" s="63"/>
      <c r="H210" s="63"/>
      <c r="I210" s="67"/>
    </row>
    <row r="211" spans="1:9" x14ac:dyDescent="0.25">
      <c r="A211" s="54">
        <v>59</v>
      </c>
      <c r="B211" s="59" t="s">
        <v>271</v>
      </c>
      <c r="C211" s="60">
        <v>11</v>
      </c>
      <c r="D211" s="57">
        <f>SUM(C211:C222)</f>
        <v>136</v>
      </c>
      <c r="E211" s="57" t="s">
        <v>83</v>
      </c>
      <c r="F211" s="57" t="s">
        <v>84</v>
      </c>
      <c r="G211" s="57"/>
      <c r="H211" s="57" t="s">
        <v>46</v>
      </c>
      <c r="I211" s="57" t="s">
        <v>64</v>
      </c>
    </row>
    <row r="212" spans="1:9" x14ac:dyDescent="0.25">
      <c r="A212" s="54"/>
      <c r="B212" s="59" t="s">
        <v>272</v>
      </c>
      <c r="C212" s="60">
        <v>34</v>
      </c>
      <c r="D212" s="61"/>
      <c r="E212" s="61" t="s">
        <v>83</v>
      </c>
      <c r="F212" s="61" t="s">
        <v>84</v>
      </c>
      <c r="G212" s="63"/>
      <c r="H212" s="63"/>
      <c r="I212" s="62"/>
    </row>
    <row r="213" spans="1:9" x14ac:dyDescent="0.25">
      <c r="A213" s="54"/>
      <c r="B213" s="59" t="s">
        <v>273</v>
      </c>
      <c r="C213" s="60">
        <v>40</v>
      </c>
      <c r="D213" s="61"/>
      <c r="E213" s="61" t="s">
        <v>83</v>
      </c>
      <c r="F213" s="61" t="s">
        <v>84</v>
      </c>
      <c r="G213" s="60"/>
      <c r="H213" s="60" t="s">
        <v>70</v>
      </c>
      <c r="I213" s="62"/>
    </row>
    <row r="214" spans="1:9" x14ac:dyDescent="0.25">
      <c r="A214" s="54"/>
      <c r="B214" s="59" t="s">
        <v>274</v>
      </c>
      <c r="C214" s="60"/>
      <c r="D214" s="61"/>
      <c r="E214" s="61" t="s">
        <v>83</v>
      </c>
      <c r="F214" s="61" t="s">
        <v>84</v>
      </c>
      <c r="G214" s="57"/>
      <c r="H214" s="57" t="s">
        <v>186</v>
      </c>
      <c r="I214" s="62"/>
    </row>
    <row r="215" spans="1:9" x14ac:dyDescent="0.25">
      <c r="A215" s="54"/>
      <c r="B215" s="55" t="s">
        <v>275</v>
      </c>
      <c r="C215" s="60">
        <v>14</v>
      </c>
      <c r="D215" s="61"/>
      <c r="E215" s="61" t="s">
        <v>83</v>
      </c>
      <c r="F215" s="61" t="s">
        <v>84</v>
      </c>
      <c r="G215" s="61"/>
      <c r="H215" s="61"/>
      <c r="I215" s="62"/>
    </row>
    <row r="216" spans="1:9" x14ac:dyDescent="0.25">
      <c r="A216" s="54"/>
      <c r="B216" s="55" t="s">
        <v>276</v>
      </c>
      <c r="C216" s="60">
        <v>1</v>
      </c>
      <c r="D216" s="61"/>
      <c r="E216" s="61" t="s">
        <v>83</v>
      </c>
      <c r="F216" s="61" t="s">
        <v>84</v>
      </c>
      <c r="G216" s="61"/>
      <c r="H216" s="61"/>
      <c r="I216" s="62"/>
    </row>
    <row r="217" spans="1:9" s="11" customFormat="1" x14ac:dyDescent="0.2">
      <c r="A217" s="54"/>
      <c r="B217" s="55" t="s">
        <v>277</v>
      </c>
      <c r="C217" s="60">
        <v>1</v>
      </c>
      <c r="D217" s="61"/>
      <c r="E217" s="61" t="s">
        <v>83</v>
      </c>
      <c r="F217" s="61" t="s">
        <v>84</v>
      </c>
      <c r="G217" s="61"/>
      <c r="H217" s="61"/>
      <c r="I217" s="62"/>
    </row>
    <row r="218" spans="1:9" s="53" customFormat="1" ht="14.25" x14ac:dyDescent="0.2">
      <c r="A218" s="54">
        <v>60</v>
      </c>
      <c r="B218" s="55" t="s">
        <v>278</v>
      </c>
      <c r="C218" s="56"/>
      <c r="D218" s="61"/>
      <c r="E218" s="61" t="s">
        <v>83</v>
      </c>
      <c r="F218" s="61" t="s">
        <v>84</v>
      </c>
      <c r="G218" s="61"/>
      <c r="H218" s="61"/>
      <c r="I218" s="62"/>
    </row>
    <row r="219" spans="1:9" x14ac:dyDescent="0.25">
      <c r="A219" s="54"/>
      <c r="B219" s="55" t="s">
        <v>20</v>
      </c>
      <c r="C219" s="56">
        <v>1</v>
      </c>
      <c r="D219" s="61"/>
      <c r="E219" s="61" t="s">
        <v>83</v>
      </c>
      <c r="F219" s="61" t="s">
        <v>84</v>
      </c>
      <c r="G219" s="61"/>
      <c r="H219" s="61"/>
      <c r="I219" s="62"/>
    </row>
    <row r="220" spans="1:9" x14ac:dyDescent="0.25">
      <c r="A220" s="54">
        <v>61</v>
      </c>
      <c r="B220" s="55" t="s">
        <v>17</v>
      </c>
      <c r="C220" s="54"/>
      <c r="D220" s="61"/>
      <c r="E220" s="61" t="s">
        <v>83</v>
      </c>
      <c r="F220" s="61" t="s">
        <v>84</v>
      </c>
      <c r="G220" s="61"/>
      <c r="H220" s="61"/>
      <c r="I220" s="62"/>
    </row>
    <row r="221" spans="1:9" x14ac:dyDescent="0.25">
      <c r="A221" s="54"/>
      <c r="B221" s="55" t="s">
        <v>15</v>
      </c>
      <c r="C221" s="56">
        <v>4</v>
      </c>
      <c r="D221" s="61"/>
      <c r="E221" s="61" t="s">
        <v>83</v>
      </c>
      <c r="F221" s="61" t="s">
        <v>84</v>
      </c>
      <c r="G221" s="63"/>
      <c r="H221" s="63"/>
      <c r="I221" s="62"/>
    </row>
    <row r="222" spans="1:9" x14ac:dyDescent="0.25">
      <c r="A222" s="54">
        <v>74</v>
      </c>
      <c r="B222" s="55" t="s">
        <v>279</v>
      </c>
      <c r="C222" s="83">
        <v>30</v>
      </c>
      <c r="D222" s="63"/>
      <c r="E222" s="63" t="s">
        <v>83</v>
      </c>
      <c r="F222" s="63" t="s">
        <v>84</v>
      </c>
      <c r="G222" s="84"/>
      <c r="H222" s="84" t="s">
        <v>16</v>
      </c>
      <c r="I222" s="67"/>
    </row>
    <row r="223" spans="1:9" x14ac:dyDescent="0.25">
      <c r="A223" s="54">
        <v>62</v>
      </c>
      <c r="B223" s="85" t="s">
        <v>280</v>
      </c>
      <c r="C223" s="56">
        <v>29</v>
      </c>
      <c r="D223" s="57">
        <f>SUM(C223:C239)</f>
        <v>132</v>
      </c>
      <c r="E223" s="57" t="s">
        <v>97</v>
      </c>
      <c r="F223" s="57" t="s">
        <v>98</v>
      </c>
      <c r="G223" s="57"/>
      <c r="H223" s="57" t="s">
        <v>46</v>
      </c>
      <c r="I223" s="57" t="s">
        <v>64</v>
      </c>
    </row>
    <row r="224" spans="1:9" x14ac:dyDescent="0.25">
      <c r="A224" s="54"/>
      <c r="B224" s="80" t="s">
        <v>281</v>
      </c>
      <c r="C224" s="56">
        <v>14</v>
      </c>
      <c r="D224" s="61"/>
      <c r="E224" s="61" t="s">
        <v>97</v>
      </c>
      <c r="F224" s="61" t="s">
        <v>98</v>
      </c>
      <c r="G224" s="63"/>
      <c r="H224" s="63"/>
      <c r="I224" s="62"/>
    </row>
    <row r="225" spans="1:9" x14ac:dyDescent="0.25">
      <c r="A225" s="54"/>
      <c r="B225" s="80" t="s">
        <v>282</v>
      </c>
      <c r="C225" s="56">
        <v>6</v>
      </c>
      <c r="D225" s="61"/>
      <c r="E225" s="61" t="s">
        <v>97</v>
      </c>
      <c r="F225" s="61" t="s">
        <v>98</v>
      </c>
      <c r="G225" s="57"/>
      <c r="H225" s="57" t="s">
        <v>70</v>
      </c>
      <c r="I225" s="62"/>
    </row>
    <row r="226" spans="1:9" x14ac:dyDescent="0.25">
      <c r="A226" s="54"/>
      <c r="B226" s="80" t="s">
        <v>283</v>
      </c>
      <c r="C226" s="56">
        <v>5</v>
      </c>
      <c r="D226" s="61"/>
      <c r="E226" s="61" t="s">
        <v>97</v>
      </c>
      <c r="F226" s="61" t="s">
        <v>98</v>
      </c>
      <c r="G226" s="61"/>
      <c r="H226" s="61"/>
      <c r="I226" s="62"/>
    </row>
    <row r="227" spans="1:9" x14ac:dyDescent="0.25">
      <c r="A227" s="54"/>
      <c r="B227" s="80" t="s">
        <v>284</v>
      </c>
      <c r="C227" s="56">
        <v>6</v>
      </c>
      <c r="D227" s="61"/>
      <c r="E227" s="61" t="s">
        <v>97</v>
      </c>
      <c r="F227" s="61" t="s">
        <v>98</v>
      </c>
      <c r="G227" s="61"/>
      <c r="H227" s="61"/>
      <c r="I227" s="62"/>
    </row>
    <row r="228" spans="1:9" x14ac:dyDescent="0.25">
      <c r="A228" s="54"/>
      <c r="B228" s="80" t="s">
        <v>285</v>
      </c>
      <c r="C228" s="56">
        <v>10</v>
      </c>
      <c r="D228" s="61"/>
      <c r="E228" s="61" t="s">
        <v>97</v>
      </c>
      <c r="F228" s="61" t="s">
        <v>98</v>
      </c>
      <c r="G228" s="61"/>
      <c r="H228" s="61"/>
      <c r="I228" s="62"/>
    </row>
    <row r="229" spans="1:9" s="46" customFormat="1" x14ac:dyDescent="0.25">
      <c r="A229" s="54"/>
      <c r="B229" s="80" t="s">
        <v>286</v>
      </c>
      <c r="C229" s="56">
        <v>1</v>
      </c>
      <c r="D229" s="61"/>
      <c r="E229" s="61" t="s">
        <v>97</v>
      </c>
      <c r="F229" s="61" t="s">
        <v>98</v>
      </c>
      <c r="G229" s="61"/>
      <c r="H229" s="61"/>
      <c r="I229" s="62"/>
    </row>
    <row r="230" spans="1:9" x14ac:dyDescent="0.25">
      <c r="A230" s="54"/>
      <c r="B230" s="80" t="s">
        <v>287</v>
      </c>
      <c r="C230" s="56">
        <v>5</v>
      </c>
      <c r="D230" s="61"/>
      <c r="E230" s="61" t="s">
        <v>97</v>
      </c>
      <c r="F230" s="61" t="s">
        <v>98</v>
      </c>
      <c r="G230" s="61"/>
      <c r="H230" s="61"/>
      <c r="I230" s="62"/>
    </row>
    <row r="231" spans="1:9" x14ac:dyDescent="0.25">
      <c r="A231" s="54"/>
      <c r="B231" s="80" t="s">
        <v>288</v>
      </c>
      <c r="C231" s="56">
        <v>20</v>
      </c>
      <c r="D231" s="61"/>
      <c r="E231" s="61" t="s">
        <v>97</v>
      </c>
      <c r="F231" s="61" t="s">
        <v>98</v>
      </c>
      <c r="G231" s="63"/>
      <c r="H231" s="63"/>
      <c r="I231" s="62"/>
    </row>
    <row r="232" spans="1:9" x14ac:dyDescent="0.25">
      <c r="A232" s="54">
        <v>76</v>
      </c>
      <c r="B232" s="55" t="s">
        <v>289</v>
      </c>
      <c r="C232" s="83">
        <v>3</v>
      </c>
      <c r="D232" s="61"/>
      <c r="E232" s="61" t="s">
        <v>97</v>
      </c>
      <c r="F232" s="61" t="s">
        <v>98</v>
      </c>
      <c r="G232" s="64"/>
      <c r="H232" s="64" t="s">
        <v>186</v>
      </c>
      <c r="I232" s="62"/>
    </row>
    <row r="233" spans="1:9" x14ac:dyDescent="0.25">
      <c r="A233" s="54">
        <v>77</v>
      </c>
      <c r="B233" s="55" t="s">
        <v>290</v>
      </c>
      <c r="C233" s="83">
        <v>5</v>
      </c>
      <c r="D233" s="61"/>
      <c r="E233" s="61" t="s">
        <v>97</v>
      </c>
      <c r="F233" s="61" t="s">
        <v>98</v>
      </c>
      <c r="G233" s="65"/>
      <c r="H233" s="65"/>
      <c r="I233" s="62"/>
    </row>
    <row r="234" spans="1:9" x14ac:dyDescent="0.25">
      <c r="A234" s="54">
        <v>69</v>
      </c>
      <c r="B234" s="55" t="s">
        <v>291</v>
      </c>
      <c r="C234" s="83">
        <v>20</v>
      </c>
      <c r="D234" s="61"/>
      <c r="E234" s="61" t="s">
        <v>97</v>
      </c>
      <c r="F234" s="61" t="s">
        <v>98</v>
      </c>
      <c r="G234" s="65"/>
      <c r="H234" s="65"/>
      <c r="I234" s="62"/>
    </row>
    <row r="235" spans="1:9" x14ac:dyDescent="0.25">
      <c r="A235" s="58">
        <v>63</v>
      </c>
      <c r="B235" s="59" t="s">
        <v>292</v>
      </c>
      <c r="C235" s="60">
        <v>2</v>
      </c>
      <c r="D235" s="61"/>
      <c r="E235" s="61" t="s">
        <v>97</v>
      </c>
      <c r="F235" s="61" t="s">
        <v>98</v>
      </c>
      <c r="G235" s="65"/>
      <c r="H235" s="65"/>
      <c r="I235" s="62"/>
    </row>
    <row r="236" spans="1:9" x14ac:dyDescent="0.25">
      <c r="A236" s="54">
        <v>64</v>
      </c>
      <c r="B236" s="80" t="s">
        <v>293</v>
      </c>
      <c r="C236" s="56"/>
      <c r="D236" s="61"/>
      <c r="E236" s="61" t="s">
        <v>97</v>
      </c>
      <c r="F236" s="61" t="s">
        <v>98</v>
      </c>
      <c r="G236" s="65"/>
      <c r="H236" s="65"/>
      <c r="I236" s="62"/>
    </row>
    <row r="237" spans="1:9" x14ac:dyDescent="0.25">
      <c r="A237" s="54"/>
      <c r="B237" s="80" t="s">
        <v>294</v>
      </c>
      <c r="C237" s="56">
        <v>5</v>
      </c>
      <c r="D237" s="61"/>
      <c r="E237" s="61" t="s">
        <v>97</v>
      </c>
      <c r="F237" s="61" t="s">
        <v>98</v>
      </c>
      <c r="G237" s="65"/>
      <c r="H237" s="65"/>
      <c r="I237" s="62"/>
    </row>
    <row r="238" spans="1:9" x14ac:dyDescent="0.25">
      <c r="A238" s="54">
        <v>65</v>
      </c>
      <c r="B238" s="55" t="s">
        <v>295</v>
      </c>
      <c r="C238" s="56"/>
      <c r="D238" s="61"/>
      <c r="E238" s="61" t="s">
        <v>97</v>
      </c>
      <c r="F238" s="61" t="s">
        <v>98</v>
      </c>
      <c r="G238" s="65"/>
      <c r="H238" s="65"/>
      <c r="I238" s="62"/>
    </row>
    <row r="239" spans="1:9" s="46" customFormat="1" x14ac:dyDescent="0.25">
      <c r="A239" s="54"/>
      <c r="B239" s="55" t="s">
        <v>20</v>
      </c>
      <c r="C239" s="56">
        <v>1</v>
      </c>
      <c r="D239" s="63"/>
      <c r="E239" s="63" t="s">
        <v>97</v>
      </c>
      <c r="F239" s="63" t="s">
        <v>98</v>
      </c>
      <c r="G239" s="66"/>
      <c r="H239" s="66"/>
      <c r="I239" s="67"/>
    </row>
    <row r="240" spans="1:9" s="46" customFormat="1" ht="28.5" x14ac:dyDescent="0.25">
      <c r="A240" s="60">
        <v>67</v>
      </c>
      <c r="B240" s="86" t="s">
        <v>296</v>
      </c>
      <c r="C240" s="60">
        <v>80</v>
      </c>
      <c r="D240" s="57">
        <f>SUM(C240:C247)</f>
        <v>137</v>
      </c>
      <c r="E240" s="57" t="s">
        <v>93</v>
      </c>
      <c r="F240" s="57" t="s">
        <v>94</v>
      </c>
      <c r="G240" s="60"/>
      <c r="H240" s="60" t="s">
        <v>119</v>
      </c>
      <c r="I240" s="57" t="s">
        <v>64</v>
      </c>
    </row>
    <row r="241" spans="1:9" s="46" customFormat="1" ht="28.5" x14ac:dyDescent="0.25">
      <c r="A241" s="60"/>
      <c r="B241" s="86" t="s">
        <v>297</v>
      </c>
      <c r="C241" s="60">
        <v>4</v>
      </c>
      <c r="D241" s="61"/>
      <c r="E241" s="61" t="s">
        <v>93</v>
      </c>
      <c r="F241" s="61" t="s">
        <v>94</v>
      </c>
      <c r="G241" s="57"/>
      <c r="H241" s="57" t="s">
        <v>186</v>
      </c>
      <c r="I241" s="62"/>
    </row>
    <row r="242" spans="1:9" ht="28.5" x14ac:dyDescent="0.25">
      <c r="A242" s="60"/>
      <c r="B242" s="86" t="s">
        <v>298</v>
      </c>
      <c r="C242" s="60">
        <v>3</v>
      </c>
      <c r="D242" s="61"/>
      <c r="E242" s="61" t="s">
        <v>93</v>
      </c>
      <c r="F242" s="61" t="s">
        <v>94</v>
      </c>
      <c r="G242" s="61"/>
      <c r="H242" s="61"/>
      <c r="I242" s="62"/>
    </row>
    <row r="243" spans="1:9" ht="28.5" x14ac:dyDescent="0.25">
      <c r="A243" s="60"/>
      <c r="B243" s="86" t="s">
        <v>299</v>
      </c>
      <c r="C243" s="60">
        <v>3</v>
      </c>
      <c r="D243" s="61"/>
      <c r="E243" s="61" t="s">
        <v>93</v>
      </c>
      <c r="F243" s="61" t="s">
        <v>94</v>
      </c>
      <c r="G243" s="61"/>
      <c r="H243" s="61"/>
      <c r="I243" s="62"/>
    </row>
    <row r="244" spans="1:9" x14ac:dyDescent="0.25">
      <c r="A244" s="58">
        <v>80</v>
      </c>
      <c r="B244" s="87" t="s">
        <v>300</v>
      </c>
      <c r="C244" s="88"/>
      <c r="D244" s="61"/>
      <c r="E244" s="61" t="s">
        <v>93</v>
      </c>
      <c r="F244" s="61" t="s">
        <v>94</v>
      </c>
      <c r="G244" s="61"/>
      <c r="H244" s="61"/>
      <c r="I244" s="62"/>
    </row>
    <row r="245" spans="1:9" x14ac:dyDescent="0.25">
      <c r="A245" s="58"/>
      <c r="B245" s="87" t="s">
        <v>15</v>
      </c>
      <c r="C245" s="88">
        <v>28</v>
      </c>
      <c r="D245" s="61"/>
      <c r="E245" s="61" t="s">
        <v>93</v>
      </c>
      <c r="F245" s="61" t="s">
        <v>94</v>
      </c>
      <c r="G245" s="63"/>
      <c r="H245" s="63"/>
      <c r="I245" s="62"/>
    </row>
    <row r="246" spans="1:9" x14ac:dyDescent="0.25">
      <c r="A246" s="54">
        <v>73</v>
      </c>
      <c r="B246" s="55" t="s">
        <v>301</v>
      </c>
      <c r="C246" s="83">
        <v>12</v>
      </c>
      <c r="D246" s="61"/>
      <c r="E246" s="61" t="s">
        <v>93</v>
      </c>
      <c r="F246" s="61" t="s">
        <v>94</v>
      </c>
      <c r="G246" s="64"/>
      <c r="H246" s="64" t="s">
        <v>16</v>
      </c>
      <c r="I246" s="62"/>
    </row>
    <row r="247" spans="1:9" s="46" customFormat="1" x14ac:dyDescent="0.25">
      <c r="A247" s="54"/>
      <c r="B247" s="55" t="s">
        <v>302</v>
      </c>
      <c r="C247" s="83">
        <v>7</v>
      </c>
      <c r="D247" s="63"/>
      <c r="E247" s="63" t="s">
        <v>93</v>
      </c>
      <c r="F247" s="63" t="s">
        <v>94</v>
      </c>
      <c r="G247" s="66"/>
      <c r="H247" s="66"/>
      <c r="I247" s="67"/>
    </row>
    <row r="248" spans="1:9" s="33" customFormat="1" ht="27.75" customHeight="1" x14ac:dyDescent="0.25">
      <c r="A248" s="58">
        <v>38</v>
      </c>
      <c r="B248" s="87" t="s">
        <v>303</v>
      </c>
      <c r="C248" s="60">
        <v>140</v>
      </c>
      <c r="D248" s="60">
        <v>140</v>
      </c>
      <c r="E248" s="60" t="s">
        <v>117</v>
      </c>
      <c r="F248" s="60" t="s">
        <v>118</v>
      </c>
      <c r="G248" s="60"/>
      <c r="H248" s="60" t="s">
        <v>148</v>
      </c>
      <c r="I248" s="57" t="s">
        <v>115</v>
      </c>
    </row>
    <row r="249" spans="1:9" s="33" customFormat="1" ht="32.25" customHeight="1" x14ac:dyDescent="0.25">
      <c r="A249" s="58"/>
      <c r="B249" s="87" t="s">
        <v>303</v>
      </c>
      <c r="C249" s="60">
        <v>150</v>
      </c>
      <c r="D249" s="60">
        <v>150</v>
      </c>
      <c r="E249" s="60" t="s">
        <v>113</v>
      </c>
      <c r="F249" s="60" t="s">
        <v>114</v>
      </c>
      <c r="G249" s="60"/>
      <c r="H249" s="60" t="s">
        <v>148</v>
      </c>
      <c r="I249" s="61"/>
    </row>
    <row r="250" spans="1:9" s="33" customFormat="1" ht="31.5" customHeight="1" x14ac:dyDescent="0.25">
      <c r="A250" s="58"/>
      <c r="B250" s="87" t="s">
        <v>303</v>
      </c>
      <c r="C250" s="60">
        <v>150</v>
      </c>
      <c r="D250" s="60">
        <v>150</v>
      </c>
      <c r="E250" s="60" t="s">
        <v>146</v>
      </c>
      <c r="F250" s="60" t="s">
        <v>147</v>
      </c>
      <c r="G250" s="60"/>
      <c r="H250" s="60" t="s">
        <v>148</v>
      </c>
      <c r="I250" s="61"/>
    </row>
    <row r="251" spans="1:9" s="33" customFormat="1" ht="42" customHeight="1" x14ac:dyDescent="0.25">
      <c r="A251" s="58"/>
      <c r="B251" s="87" t="s">
        <v>303</v>
      </c>
      <c r="C251" s="60">
        <v>130</v>
      </c>
      <c r="D251" s="57">
        <v>155</v>
      </c>
      <c r="E251" s="60" t="s">
        <v>125</v>
      </c>
      <c r="F251" s="60" t="s">
        <v>126</v>
      </c>
      <c r="G251" s="60"/>
      <c r="H251" s="60" t="s">
        <v>148</v>
      </c>
      <c r="I251" s="61"/>
    </row>
    <row r="252" spans="1:9" s="33" customFormat="1" ht="27.75" customHeight="1" x14ac:dyDescent="0.25">
      <c r="A252" s="58"/>
      <c r="B252" s="87" t="s">
        <v>303</v>
      </c>
      <c r="C252" s="60">
        <v>25</v>
      </c>
      <c r="D252" s="63"/>
      <c r="E252" s="60" t="s">
        <v>153</v>
      </c>
      <c r="F252" s="60" t="s">
        <v>154</v>
      </c>
      <c r="G252" s="60"/>
      <c r="H252" s="60" t="s">
        <v>16</v>
      </c>
      <c r="I252" s="61"/>
    </row>
    <row r="253" spans="1:9" s="46" customFormat="1" x14ac:dyDescent="0.25">
      <c r="A253" s="54"/>
      <c r="B253" s="55" t="s">
        <v>303</v>
      </c>
      <c r="C253" s="60">
        <v>140</v>
      </c>
      <c r="D253" s="57">
        <v>164</v>
      </c>
      <c r="E253" s="57" t="s">
        <v>164</v>
      </c>
      <c r="F253" s="57" t="s">
        <v>165</v>
      </c>
      <c r="G253" s="60"/>
      <c r="H253" s="60" t="s">
        <v>148</v>
      </c>
      <c r="I253" s="61"/>
    </row>
    <row r="254" spans="1:9" s="46" customFormat="1" x14ac:dyDescent="0.25">
      <c r="A254" s="54"/>
      <c r="B254" s="55" t="s">
        <v>20</v>
      </c>
      <c r="C254" s="60">
        <v>24</v>
      </c>
      <c r="D254" s="63"/>
      <c r="E254" s="63"/>
      <c r="F254" s="63"/>
      <c r="G254" s="60"/>
      <c r="H254" s="60" t="s">
        <v>16</v>
      </c>
      <c r="I254" s="63"/>
    </row>
    <row r="255" spans="1:9" s="46" customFormat="1" x14ac:dyDescent="0.25">
      <c r="A255" s="54">
        <v>68</v>
      </c>
      <c r="B255" s="55" t="s">
        <v>304</v>
      </c>
      <c r="C255" s="56">
        <v>33</v>
      </c>
      <c r="D255" s="57">
        <f>SUM(C255:C268)</f>
        <v>133</v>
      </c>
      <c r="E255" s="57" t="s">
        <v>167</v>
      </c>
      <c r="F255" s="57" t="s">
        <v>168</v>
      </c>
      <c r="G255" s="57"/>
      <c r="H255" s="57" t="s">
        <v>305</v>
      </c>
      <c r="I255" s="57" t="s">
        <v>169</v>
      </c>
    </row>
    <row r="256" spans="1:9" s="46" customFormat="1" x14ac:dyDescent="0.25">
      <c r="A256" s="54"/>
      <c r="B256" s="55" t="s">
        <v>306</v>
      </c>
      <c r="C256" s="56">
        <v>10</v>
      </c>
      <c r="D256" s="61"/>
      <c r="E256" s="61" t="s">
        <v>167</v>
      </c>
      <c r="F256" s="61" t="s">
        <v>168</v>
      </c>
      <c r="G256" s="61"/>
      <c r="H256" s="61"/>
      <c r="I256" s="62"/>
    </row>
    <row r="257" spans="1:9" s="46" customFormat="1" x14ac:dyDescent="0.25">
      <c r="A257" s="54"/>
      <c r="B257" s="55" t="s">
        <v>307</v>
      </c>
      <c r="C257" s="56">
        <v>15</v>
      </c>
      <c r="D257" s="61"/>
      <c r="E257" s="61" t="s">
        <v>167</v>
      </c>
      <c r="F257" s="61" t="s">
        <v>168</v>
      </c>
      <c r="G257" s="63"/>
      <c r="H257" s="63"/>
      <c r="I257" s="62"/>
    </row>
    <row r="258" spans="1:9" s="46" customFormat="1" x14ac:dyDescent="0.25">
      <c r="A258" s="54"/>
      <c r="B258" s="55" t="s">
        <v>308</v>
      </c>
      <c r="C258" s="56">
        <v>2</v>
      </c>
      <c r="D258" s="61"/>
      <c r="E258" s="61" t="s">
        <v>167</v>
      </c>
      <c r="F258" s="61" t="s">
        <v>168</v>
      </c>
      <c r="G258" s="57"/>
      <c r="H258" s="57" t="s">
        <v>309</v>
      </c>
      <c r="I258" s="62"/>
    </row>
    <row r="259" spans="1:9" s="46" customFormat="1" x14ac:dyDescent="0.25">
      <c r="A259" s="54"/>
      <c r="B259" s="55" t="s">
        <v>56</v>
      </c>
      <c r="C259" s="56">
        <v>1</v>
      </c>
      <c r="D259" s="61"/>
      <c r="E259" s="61" t="s">
        <v>167</v>
      </c>
      <c r="F259" s="61" t="s">
        <v>168</v>
      </c>
      <c r="G259" s="61"/>
      <c r="H259" s="61"/>
      <c r="I259" s="62"/>
    </row>
    <row r="260" spans="1:9" s="46" customFormat="1" x14ac:dyDescent="0.25">
      <c r="A260" s="54"/>
      <c r="B260" s="55" t="s">
        <v>310</v>
      </c>
      <c r="C260" s="56">
        <v>7</v>
      </c>
      <c r="D260" s="61"/>
      <c r="E260" s="61" t="s">
        <v>167</v>
      </c>
      <c r="F260" s="61" t="s">
        <v>168</v>
      </c>
      <c r="G260" s="61"/>
      <c r="H260" s="61"/>
      <c r="I260" s="62"/>
    </row>
    <row r="261" spans="1:9" s="46" customFormat="1" x14ac:dyDescent="0.25">
      <c r="A261" s="54">
        <v>70</v>
      </c>
      <c r="B261" s="55" t="s">
        <v>26</v>
      </c>
      <c r="C261" s="83"/>
      <c r="D261" s="61"/>
      <c r="E261" s="61" t="s">
        <v>167</v>
      </c>
      <c r="F261" s="61" t="s">
        <v>168</v>
      </c>
      <c r="G261" s="61"/>
      <c r="H261" s="61"/>
      <c r="I261" s="62"/>
    </row>
    <row r="262" spans="1:9" s="46" customFormat="1" ht="15" customHeight="1" x14ac:dyDescent="0.25">
      <c r="A262" s="54"/>
      <c r="B262" s="55" t="s">
        <v>20</v>
      </c>
      <c r="C262" s="88">
        <v>3</v>
      </c>
      <c r="D262" s="61"/>
      <c r="E262" s="61" t="s">
        <v>167</v>
      </c>
      <c r="F262" s="61" t="s">
        <v>168</v>
      </c>
      <c r="G262" s="63"/>
      <c r="H262" s="63"/>
      <c r="I262" s="62"/>
    </row>
    <row r="263" spans="1:9" s="46" customFormat="1" x14ac:dyDescent="0.25">
      <c r="A263" s="54">
        <v>71</v>
      </c>
      <c r="B263" s="55" t="s">
        <v>311</v>
      </c>
      <c r="C263" s="83">
        <v>30</v>
      </c>
      <c r="D263" s="61"/>
      <c r="E263" s="61" t="s">
        <v>167</v>
      </c>
      <c r="F263" s="61" t="s">
        <v>168</v>
      </c>
      <c r="G263" s="57"/>
      <c r="H263" s="57" t="s">
        <v>186</v>
      </c>
      <c r="I263" s="62"/>
    </row>
    <row r="264" spans="1:9" s="46" customFormat="1" x14ac:dyDescent="0.25">
      <c r="A264" s="54">
        <v>72</v>
      </c>
      <c r="B264" s="55" t="s">
        <v>312</v>
      </c>
      <c r="C264" s="83"/>
      <c r="D264" s="61"/>
      <c r="E264" s="61" t="s">
        <v>167</v>
      </c>
      <c r="F264" s="61" t="s">
        <v>168</v>
      </c>
      <c r="G264" s="61"/>
      <c r="H264" s="61"/>
      <c r="I264" s="62"/>
    </row>
    <row r="265" spans="1:9" s="33" customFormat="1" x14ac:dyDescent="0.25">
      <c r="A265" s="58"/>
      <c r="B265" s="87" t="s">
        <v>20</v>
      </c>
      <c r="C265" s="88">
        <v>2</v>
      </c>
      <c r="D265" s="61"/>
      <c r="E265" s="61" t="s">
        <v>167</v>
      </c>
      <c r="F265" s="61" t="s">
        <v>168</v>
      </c>
      <c r="G265" s="61"/>
      <c r="H265" s="61"/>
      <c r="I265" s="62"/>
    </row>
    <row r="266" spans="1:9" s="46" customFormat="1" x14ac:dyDescent="0.25">
      <c r="A266" s="54">
        <v>75</v>
      </c>
      <c r="B266" s="55" t="s">
        <v>278</v>
      </c>
      <c r="C266" s="83"/>
      <c r="D266" s="61"/>
      <c r="E266" s="61" t="s">
        <v>167</v>
      </c>
      <c r="F266" s="61" t="s">
        <v>168</v>
      </c>
      <c r="G266" s="61"/>
      <c r="H266" s="61"/>
      <c r="I266" s="62"/>
    </row>
    <row r="267" spans="1:9" s="46" customFormat="1" x14ac:dyDescent="0.25">
      <c r="A267" s="54"/>
      <c r="B267" s="55" t="s">
        <v>20</v>
      </c>
      <c r="C267" s="83">
        <v>6</v>
      </c>
      <c r="D267" s="61"/>
      <c r="E267" s="61" t="s">
        <v>167</v>
      </c>
      <c r="F267" s="61" t="s">
        <v>168</v>
      </c>
      <c r="G267" s="63"/>
      <c r="H267" s="63"/>
      <c r="I267" s="62"/>
    </row>
    <row r="268" spans="1:9" s="46" customFormat="1" x14ac:dyDescent="0.25">
      <c r="A268" s="54"/>
      <c r="B268" s="55" t="s">
        <v>15</v>
      </c>
      <c r="C268" s="83">
        <v>24</v>
      </c>
      <c r="D268" s="63"/>
      <c r="E268" s="63" t="s">
        <v>167</v>
      </c>
      <c r="F268" s="63" t="s">
        <v>168</v>
      </c>
      <c r="G268" s="84"/>
      <c r="H268" s="84" t="s">
        <v>16</v>
      </c>
      <c r="I268" s="67"/>
    </row>
    <row r="269" spans="1:9" s="46" customFormat="1" x14ac:dyDescent="0.25">
      <c r="A269" s="54">
        <v>78</v>
      </c>
      <c r="B269" s="55" t="s">
        <v>313</v>
      </c>
      <c r="C269" s="83">
        <v>22</v>
      </c>
      <c r="D269" s="57">
        <f>SUM(C269:C274)</f>
        <v>156</v>
      </c>
      <c r="E269" s="57" t="s">
        <v>170</v>
      </c>
      <c r="F269" s="57" t="s">
        <v>171</v>
      </c>
      <c r="G269" s="64"/>
      <c r="H269" s="64" t="s">
        <v>46</v>
      </c>
      <c r="I269" s="57" t="s">
        <v>169</v>
      </c>
    </row>
    <row r="270" spans="1:9" s="46" customFormat="1" x14ac:dyDescent="0.25">
      <c r="A270" s="54"/>
      <c r="B270" s="55" t="s">
        <v>314</v>
      </c>
      <c r="C270" s="83">
        <v>30</v>
      </c>
      <c r="D270" s="61"/>
      <c r="E270" s="61" t="s">
        <v>170</v>
      </c>
      <c r="F270" s="61" t="s">
        <v>171</v>
      </c>
      <c r="G270" s="66"/>
      <c r="H270" s="66"/>
      <c r="I270" s="62"/>
    </row>
    <row r="271" spans="1:9" s="46" customFormat="1" x14ac:dyDescent="0.25">
      <c r="A271" s="54"/>
      <c r="B271" s="55" t="s">
        <v>315</v>
      </c>
      <c r="C271" s="83">
        <v>11</v>
      </c>
      <c r="D271" s="61"/>
      <c r="E271" s="61" t="s">
        <v>170</v>
      </c>
      <c r="F271" s="61" t="s">
        <v>171</v>
      </c>
      <c r="G271" s="57"/>
      <c r="H271" s="57" t="s">
        <v>70</v>
      </c>
      <c r="I271" s="62"/>
    </row>
    <row r="272" spans="1:9" s="46" customFormat="1" x14ac:dyDescent="0.25">
      <c r="A272" s="54"/>
      <c r="B272" s="55" t="s">
        <v>316</v>
      </c>
      <c r="C272" s="83">
        <v>7</v>
      </c>
      <c r="D272" s="61"/>
      <c r="E272" s="61" t="s">
        <v>170</v>
      </c>
      <c r="F272" s="61" t="s">
        <v>171</v>
      </c>
      <c r="G272" s="61"/>
      <c r="H272" s="61"/>
      <c r="I272" s="62"/>
    </row>
    <row r="273" spans="1:9" s="46" customFormat="1" ht="15.75" customHeight="1" x14ac:dyDescent="0.25">
      <c r="A273" s="54">
        <v>79</v>
      </c>
      <c r="B273" s="55" t="s">
        <v>317</v>
      </c>
      <c r="C273" s="83">
        <v>15</v>
      </c>
      <c r="D273" s="61"/>
      <c r="E273" s="61" t="s">
        <v>170</v>
      </c>
      <c r="F273" s="61" t="s">
        <v>171</v>
      </c>
      <c r="G273" s="63"/>
      <c r="H273" s="63"/>
      <c r="I273" s="62"/>
    </row>
    <row r="274" spans="1:9" s="46" customFormat="1" x14ac:dyDescent="0.25">
      <c r="A274" s="54">
        <v>81</v>
      </c>
      <c r="B274" s="55" t="s">
        <v>318</v>
      </c>
      <c r="C274" s="83">
        <v>71</v>
      </c>
      <c r="D274" s="63"/>
      <c r="E274" s="63" t="s">
        <v>170</v>
      </c>
      <c r="F274" s="63" t="s">
        <v>171</v>
      </c>
      <c r="G274" s="84"/>
      <c r="H274" s="84" t="s">
        <v>73</v>
      </c>
      <c r="I274" s="67"/>
    </row>
    <row r="275" spans="1:9" s="46" customFormat="1" x14ac:dyDescent="0.25">
      <c r="A275" s="54">
        <v>82</v>
      </c>
      <c r="B275" s="55" t="s">
        <v>319</v>
      </c>
      <c r="C275" s="83"/>
      <c r="D275" s="57">
        <f>SUM(C275:C289)</f>
        <v>143</v>
      </c>
      <c r="E275" s="57" t="s">
        <v>172</v>
      </c>
      <c r="F275" s="57" t="s">
        <v>173</v>
      </c>
      <c r="G275" s="60"/>
      <c r="H275" s="60"/>
      <c r="I275" s="57" t="s">
        <v>169</v>
      </c>
    </row>
    <row r="276" spans="1:9" s="46" customFormat="1" x14ac:dyDescent="0.25">
      <c r="A276" s="54"/>
      <c r="B276" s="55" t="s">
        <v>320</v>
      </c>
      <c r="C276" s="83">
        <v>3</v>
      </c>
      <c r="D276" s="61"/>
      <c r="E276" s="61" t="s">
        <v>172</v>
      </c>
      <c r="F276" s="61" t="s">
        <v>173</v>
      </c>
      <c r="G276" s="57"/>
      <c r="H276" s="57" t="s">
        <v>46</v>
      </c>
      <c r="I276" s="62"/>
    </row>
    <row r="277" spans="1:9" s="46" customFormat="1" x14ac:dyDescent="0.25">
      <c r="A277" s="54">
        <v>83</v>
      </c>
      <c r="B277" s="55" t="s">
        <v>321</v>
      </c>
      <c r="C277" s="83">
        <v>8</v>
      </c>
      <c r="D277" s="61"/>
      <c r="E277" s="61" t="s">
        <v>172</v>
      </c>
      <c r="F277" s="61" t="s">
        <v>173</v>
      </c>
      <c r="G277" s="61"/>
      <c r="H277" s="61"/>
      <c r="I277" s="62"/>
    </row>
    <row r="278" spans="1:9" s="46" customFormat="1" x14ac:dyDescent="0.25">
      <c r="A278" s="54"/>
      <c r="B278" s="89" t="s">
        <v>211</v>
      </c>
      <c r="C278" s="90">
        <v>8</v>
      </c>
      <c r="D278" s="61"/>
      <c r="E278" s="61" t="s">
        <v>172</v>
      </c>
      <c r="F278" s="61" t="s">
        <v>173</v>
      </c>
      <c r="G278" s="61"/>
      <c r="H278" s="61"/>
      <c r="I278" s="62"/>
    </row>
    <row r="279" spans="1:9" s="46" customFormat="1" x14ac:dyDescent="0.25">
      <c r="A279" s="54">
        <v>84</v>
      </c>
      <c r="B279" s="55" t="s">
        <v>279</v>
      </c>
      <c r="C279" s="56">
        <v>30</v>
      </c>
      <c r="D279" s="61"/>
      <c r="E279" s="61" t="s">
        <v>172</v>
      </c>
      <c r="F279" s="61" t="s">
        <v>173</v>
      </c>
      <c r="G279" s="63"/>
      <c r="H279" s="63"/>
      <c r="I279" s="62"/>
    </row>
    <row r="280" spans="1:9" s="46" customFormat="1" x14ac:dyDescent="0.25">
      <c r="A280" s="54">
        <v>85</v>
      </c>
      <c r="B280" s="80" t="s">
        <v>322</v>
      </c>
      <c r="C280" s="56">
        <v>29</v>
      </c>
      <c r="D280" s="61"/>
      <c r="E280" s="61" t="s">
        <v>172</v>
      </c>
      <c r="F280" s="61" t="s">
        <v>173</v>
      </c>
      <c r="G280" s="57"/>
      <c r="H280" s="57" t="s">
        <v>323</v>
      </c>
      <c r="I280" s="62"/>
    </row>
    <row r="281" spans="1:9" s="46" customFormat="1" x14ac:dyDescent="0.25">
      <c r="A281" s="54">
        <v>86</v>
      </c>
      <c r="B281" s="55" t="s">
        <v>324</v>
      </c>
      <c r="C281" s="56">
        <v>13</v>
      </c>
      <c r="D281" s="61"/>
      <c r="E281" s="61" t="s">
        <v>172</v>
      </c>
      <c r="F281" s="61" t="s">
        <v>173</v>
      </c>
      <c r="G281" s="61"/>
      <c r="H281" s="61"/>
      <c r="I281" s="62"/>
    </row>
    <row r="282" spans="1:9" s="46" customFormat="1" x14ac:dyDescent="0.25">
      <c r="A282" s="54"/>
      <c r="B282" s="55" t="s">
        <v>241</v>
      </c>
      <c r="C282" s="56">
        <v>7</v>
      </c>
      <c r="D282" s="61"/>
      <c r="E282" s="61" t="s">
        <v>172</v>
      </c>
      <c r="F282" s="61" t="s">
        <v>173</v>
      </c>
      <c r="G282" s="63"/>
      <c r="H282" s="63"/>
      <c r="I282" s="62"/>
    </row>
    <row r="283" spans="1:9" s="91" customFormat="1" ht="14.25" x14ac:dyDescent="0.2">
      <c r="A283" s="58">
        <v>87</v>
      </c>
      <c r="B283" s="59" t="s">
        <v>325</v>
      </c>
      <c r="C283" s="60">
        <v>6</v>
      </c>
      <c r="D283" s="61"/>
      <c r="E283" s="61" t="s">
        <v>172</v>
      </c>
      <c r="F283" s="61" t="s">
        <v>173</v>
      </c>
      <c r="G283" s="57"/>
      <c r="H283" s="57" t="s">
        <v>326</v>
      </c>
      <c r="I283" s="62"/>
    </row>
    <row r="284" spans="1:9" s="46" customFormat="1" x14ac:dyDescent="0.25">
      <c r="A284" s="58">
        <v>88</v>
      </c>
      <c r="B284" s="59" t="s">
        <v>327</v>
      </c>
      <c r="C284" s="60">
        <v>8</v>
      </c>
      <c r="D284" s="61"/>
      <c r="E284" s="61" t="s">
        <v>172</v>
      </c>
      <c r="F284" s="61" t="s">
        <v>173</v>
      </c>
      <c r="G284" s="61"/>
      <c r="H284" s="61"/>
      <c r="I284" s="62"/>
    </row>
    <row r="285" spans="1:9" s="46" customFormat="1" x14ac:dyDescent="0.25">
      <c r="A285" s="54">
        <v>89</v>
      </c>
      <c r="B285" s="55" t="s">
        <v>328</v>
      </c>
      <c r="C285" s="56">
        <v>21</v>
      </c>
      <c r="D285" s="61"/>
      <c r="E285" s="61" t="s">
        <v>172</v>
      </c>
      <c r="F285" s="61" t="s">
        <v>173</v>
      </c>
      <c r="G285" s="61"/>
      <c r="H285" s="61"/>
      <c r="I285" s="62"/>
    </row>
    <row r="286" spans="1:9" s="46" customFormat="1" x14ac:dyDescent="0.25">
      <c r="A286" s="54"/>
      <c r="B286" s="55" t="s">
        <v>328</v>
      </c>
      <c r="C286" s="56">
        <v>6</v>
      </c>
      <c r="D286" s="61"/>
      <c r="E286" s="61" t="s">
        <v>172</v>
      </c>
      <c r="F286" s="61" t="s">
        <v>173</v>
      </c>
      <c r="G286" s="61"/>
      <c r="H286" s="61"/>
      <c r="I286" s="62"/>
    </row>
    <row r="287" spans="1:9" s="46" customFormat="1" x14ac:dyDescent="0.25">
      <c r="A287" s="58">
        <v>90</v>
      </c>
      <c r="B287" s="59" t="s">
        <v>329</v>
      </c>
      <c r="C287" s="60"/>
      <c r="D287" s="61"/>
      <c r="E287" s="61" t="s">
        <v>172</v>
      </c>
      <c r="F287" s="61" t="s">
        <v>173</v>
      </c>
      <c r="G287" s="61"/>
      <c r="H287" s="61"/>
      <c r="I287" s="62"/>
    </row>
    <row r="288" spans="1:9" s="46" customFormat="1" x14ac:dyDescent="0.25">
      <c r="A288" s="92"/>
      <c r="B288" s="59" t="s">
        <v>330</v>
      </c>
      <c r="C288" s="60">
        <v>1</v>
      </c>
      <c r="D288" s="61"/>
      <c r="E288" s="61" t="s">
        <v>172</v>
      </c>
      <c r="F288" s="61" t="s">
        <v>173</v>
      </c>
      <c r="G288" s="61"/>
      <c r="H288" s="61"/>
      <c r="I288" s="62"/>
    </row>
    <row r="289" spans="1:9" s="46" customFormat="1" x14ac:dyDescent="0.25">
      <c r="A289" s="54">
        <v>91</v>
      </c>
      <c r="B289" s="55" t="s">
        <v>331</v>
      </c>
      <c r="C289" s="56">
        <v>3</v>
      </c>
      <c r="D289" s="63"/>
      <c r="E289" s="63" t="s">
        <v>172</v>
      </c>
      <c r="F289" s="63" t="s">
        <v>173</v>
      </c>
      <c r="G289" s="63"/>
      <c r="H289" s="63"/>
      <c r="I289" s="67"/>
    </row>
    <row r="290" spans="1:9" s="46" customFormat="1" x14ac:dyDescent="0.25">
      <c r="A290" s="54">
        <v>92</v>
      </c>
      <c r="B290" s="80" t="s">
        <v>243</v>
      </c>
      <c r="C290" s="60">
        <v>7</v>
      </c>
      <c r="D290" s="57">
        <f>SUM(C290:C300)</f>
        <v>139</v>
      </c>
      <c r="E290" s="57" t="s">
        <v>175</v>
      </c>
      <c r="F290" s="57" t="s">
        <v>176</v>
      </c>
      <c r="G290" s="57"/>
      <c r="H290" s="57" t="s">
        <v>46</v>
      </c>
      <c r="I290" s="57" t="s">
        <v>177</v>
      </c>
    </row>
    <row r="291" spans="1:9" s="46" customFormat="1" x14ac:dyDescent="0.25">
      <c r="A291" s="54"/>
      <c r="B291" s="80" t="s">
        <v>244</v>
      </c>
      <c r="C291" s="56">
        <v>19</v>
      </c>
      <c r="D291" s="61"/>
      <c r="E291" s="61" t="s">
        <v>175</v>
      </c>
      <c r="F291" s="61" t="s">
        <v>176</v>
      </c>
      <c r="G291" s="61"/>
      <c r="H291" s="61"/>
      <c r="I291" s="62"/>
    </row>
    <row r="292" spans="1:9" s="46" customFormat="1" x14ac:dyDescent="0.25">
      <c r="A292" s="54"/>
      <c r="B292" s="80" t="s">
        <v>245</v>
      </c>
      <c r="C292" s="56">
        <v>4</v>
      </c>
      <c r="D292" s="61"/>
      <c r="E292" s="61" t="s">
        <v>175</v>
      </c>
      <c r="F292" s="61" t="s">
        <v>176</v>
      </c>
      <c r="G292" s="61"/>
      <c r="H292" s="61"/>
      <c r="I292" s="62"/>
    </row>
    <row r="293" spans="1:9" s="46" customFormat="1" x14ac:dyDescent="0.25">
      <c r="A293" s="54">
        <v>93</v>
      </c>
      <c r="B293" s="80" t="s">
        <v>210</v>
      </c>
      <c r="C293" s="56">
        <v>32</v>
      </c>
      <c r="D293" s="61"/>
      <c r="E293" s="61" t="s">
        <v>175</v>
      </c>
      <c r="F293" s="61" t="s">
        <v>176</v>
      </c>
      <c r="G293" s="63"/>
      <c r="H293" s="63"/>
      <c r="I293" s="62"/>
    </row>
    <row r="294" spans="1:9" s="46" customFormat="1" x14ac:dyDescent="0.25">
      <c r="A294" s="54">
        <v>94</v>
      </c>
      <c r="B294" s="80" t="s">
        <v>332</v>
      </c>
      <c r="C294" s="56">
        <v>11</v>
      </c>
      <c r="D294" s="61"/>
      <c r="E294" s="61" t="s">
        <v>175</v>
      </c>
      <c r="F294" s="61" t="s">
        <v>176</v>
      </c>
      <c r="G294" s="57"/>
      <c r="H294" s="57" t="s">
        <v>70</v>
      </c>
      <c r="I294" s="62"/>
    </row>
    <row r="295" spans="1:9" s="46" customFormat="1" x14ac:dyDescent="0.25">
      <c r="A295" s="54">
        <v>95</v>
      </c>
      <c r="B295" s="55" t="s">
        <v>333</v>
      </c>
      <c r="C295" s="56">
        <v>1</v>
      </c>
      <c r="D295" s="61"/>
      <c r="E295" s="61" t="s">
        <v>175</v>
      </c>
      <c r="F295" s="61" t="s">
        <v>176</v>
      </c>
      <c r="G295" s="61"/>
      <c r="H295" s="61"/>
      <c r="I295" s="62"/>
    </row>
    <row r="296" spans="1:9" s="46" customFormat="1" x14ac:dyDescent="0.25">
      <c r="A296" s="54"/>
      <c r="B296" s="55" t="s">
        <v>334</v>
      </c>
      <c r="C296" s="56">
        <v>8</v>
      </c>
      <c r="D296" s="61"/>
      <c r="E296" s="61" t="s">
        <v>175</v>
      </c>
      <c r="F296" s="61" t="s">
        <v>176</v>
      </c>
      <c r="G296" s="61"/>
      <c r="H296" s="61"/>
      <c r="I296" s="62"/>
    </row>
    <row r="297" spans="1:9" s="46" customFormat="1" x14ac:dyDescent="0.25">
      <c r="A297" s="54"/>
      <c r="B297" s="55" t="s">
        <v>335</v>
      </c>
      <c r="C297" s="56">
        <v>2</v>
      </c>
      <c r="D297" s="61"/>
      <c r="E297" s="61" t="s">
        <v>175</v>
      </c>
      <c r="F297" s="61" t="s">
        <v>176</v>
      </c>
      <c r="G297" s="61"/>
      <c r="H297" s="61"/>
      <c r="I297" s="62"/>
    </row>
    <row r="298" spans="1:9" s="46" customFormat="1" x14ac:dyDescent="0.25">
      <c r="A298" s="54">
        <v>96</v>
      </c>
      <c r="B298" s="80" t="s">
        <v>336</v>
      </c>
      <c r="C298" s="56">
        <v>3</v>
      </c>
      <c r="D298" s="61"/>
      <c r="E298" s="61" t="s">
        <v>175</v>
      </c>
      <c r="F298" s="61" t="s">
        <v>176</v>
      </c>
      <c r="G298" s="61"/>
      <c r="H298" s="61"/>
      <c r="I298" s="62"/>
    </row>
    <row r="299" spans="1:9" s="46" customFormat="1" x14ac:dyDescent="0.25">
      <c r="A299" s="56">
        <v>97</v>
      </c>
      <c r="B299" s="93" t="s">
        <v>337</v>
      </c>
      <c r="C299" s="56">
        <v>7</v>
      </c>
      <c r="D299" s="61"/>
      <c r="E299" s="61" t="s">
        <v>175</v>
      </c>
      <c r="F299" s="61" t="s">
        <v>176</v>
      </c>
      <c r="G299" s="63"/>
      <c r="H299" s="63"/>
      <c r="I299" s="62"/>
    </row>
    <row r="300" spans="1:9" s="46" customFormat="1" x14ac:dyDescent="0.25">
      <c r="A300" s="54">
        <v>98</v>
      </c>
      <c r="B300" s="80" t="s">
        <v>338</v>
      </c>
      <c r="C300" s="60">
        <v>45</v>
      </c>
      <c r="D300" s="63"/>
      <c r="E300" s="63" t="s">
        <v>175</v>
      </c>
      <c r="F300" s="63" t="s">
        <v>176</v>
      </c>
      <c r="G300" s="60"/>
      <c r="H300" s="60" t="s">
        <v>220</v>
      </c>
      <c r="I300" s="67"/>
    </row>
    <row r="301" spans="1:9" s="46" customFormat="1" x14ac:dyDescent="0.25">
      <c r="A301" s="54">
        <v>99</v>
      </c>
      <c r="B301" s="89" t="s">
        <v>339</v>
      </c>
      <c r="C301" s="60">
        <v>12</v>
      </c>
      <c r="D301" s="57">
        <f>SUM(C301:C308)</f>
        <v>145</v>
      </c>
      <c r="E301" s="57" t="s">
        <v>178</v>
      </c>
      <c r="F301" s="57" t="s">
        <v>179</v>
      </c>
      <c r="G301" s="60"/>
      <c r="H301" s="60" t="s">
        <v>340</v>
      </c>
      <c r="I301" s="57" t="s">
        <v>177</v>
      </c>
    </row>
    <row r="302" spans="1:9" s="46" customFormat="1" x14ac:dyDescent="0.25">
      <c r="A302" s="54">
        <v>100</v>
      </c>
      <c r="B302" s="55" t="s">
        <v>341</v>
      </c>
      <c r="C302" s="60">
        <v>78</v>
      </c>
      <c r="D302" s="61"/>
      <c r="E302" s="61" t="s">
        <v>178</v>
      </c>
      <c r="F302" s="61" t="s">
        <v>179</v>
      </c>
      <c r="G302" s="60"/>
      <c r="H302" s="60" t="s">
        <v>342</v>
      </c>
      <c r="I302" s="62"/>
    </row>
    <row r="303" spans="1:9" s="46" customFormat="1" x14ac:dyDescent="0.25">
      <c r="A303" s="54"/>
      <c r="B303" s="55" t="s">
        <v>343</v>
      </c>
      <c r="C303" s="60">
        <v>16</v>
      </c>
      <c r="D303" s="61"/>
      <c r="E303" s="61" t="s">
        <v>178</v>
      </c>
      <c r="F303" s="61" t="s">
        <v>179</v>
      </c>
      <c r="G303" s="57"/>
      <c r="H303" s="57" t="s">
        <v>186</v>
      </c>
      <c r="I303" s="62"/>
    </row>
    <row r="304" spans="1:9" s="46" customFormat="1" x14ac:dyDescent="0.25">
      <c r="A304" s="54"/>
      <c r="B304" s="55" t="s">
        <v>344</v>
      </c>
      <c r="C304" s="60">
        <v>9</v>
      </c>
      <c r="D304" s="61"/>
      <c r="E304" s="61" t="s">
        <v>178</v>
      </c>
      <c r="F304" s="61" t="s">
        <v>179</v>
      </c>
      <c r="G304" s="61"/>
      <c r="H304" s="61"/>
      <c r="I304" s="62"/>
    </row>
    <row r="305" spans="1:9" s="46" customFormat="1" x14ac:dyDescent="0.25">
      <c r="A305" s="54"/>
      <c r="B305" s="55" t="s">
        <v>345</v>
      </c>
      <c r="C305" s="60">
        <v>5</v>
      </c>
      <c r="D305" s="61"/>
      <c r="E305" s="61" t="s">
        <v>178</v>
      </c>
      <c r="F305" s="61" t="s">
        <v>179</v>
      </c>
      <c r="G305" s="63"/>
      <c r="H305" s="63"/>
      <c r="I305" s="62"/>
    </row>
    <row r="306" spans="1:9" s="46" customFormat="1" x14ac:dyDescent="0.25">
      <c r="A306" s="54"/>
      <c r="B306" s="55" t="s">
        <v>346</v>
      </c>
      <c r="C306" s="60">
        <v>4</v>
      </c>
      <c r="D306" s="61"/>
      <c r="E306" s="61" t="s">
        <v>178</v>
      </c>
      <c r="F306" s="61" t="s">
        <v>179</v>
      </c>
      <c r="G306" s="57"/>
      <c r="H306" s="57" t="s">
        <v>16</v>
      </c>
      <c r="I306" s="62"/>
    </row>
    <row r="307" spans="1:9" s="46" customFormat="1" x14ac:dyDescent="0.25">
      <c r="A307" s="54"/>
      <c r="B307" s="55" t="s">
        <v>211</v>
      </c>
      <c r="C307" s="56">
        <v>10</v>
      </c>
      <c r="D307" s="61"/>
      <c r="E307" s="61" t="s">
        <v>178</v>
      </c>
      <c r="F307" s="61" t="s">
        <v>179</v>
      </c>
      <c r="G307" s="61"/>
      <c r="H307" s="61"/>
      <c r="I307" s="62"/>
    </row>
    <row r="308" spans="1:9" s="46" customFormat="1" x14ac:dyDescent="0.25">
      <c r="A308" s="54">
        <v>109</v>
      </c>
      <c r="B308" s="80" t="s">
        <v>332</v>
      </c>
      <c r="C308" s="56">
        <v>11</v>
      </c>
      <c r="D308" s="63"/>
      <c r="E308" s="63" t="s">
        <v>178</v>
      </c>
      <c r="F308" s="63" t="s">
        <v>179</v>
      </c>
      <c r="G308" s="63"/>
      <c r="H308" s="63"/>
      <c r="I308" s="67"/>
    </row>
    <row r="309" spans="1:9" s="46" customFormat="1" x14ac:dyDescent="0.25">
      <c r="A309" s="54">
        <v>110</v>
      </c>
      <c r="B309" s="80" t="s">
        <v>347</v>
      </c>
      <c r="C309" s="56">
        <v>9</v>
      </c>
      <c r="D309" s="57">
        <f>SUM(C309:C314)</f>
        <v>149</v>
      </c>
      <c r="E309" s="57" t="s">
        <v>181</v>
      </c>
      <c r="F309" s="57" t="s">
        <v>182</v>
      </c>
      <c r="G309" s="57"/>
      <c r="H309" s="57" t="s">
        <v>46</v>
      </c>
      <c r="I309" s="57" t="s">
        <v>177</v>
      </c>
    </row>
    <row r="310" spans="1:9" s="46" customFormat="1" x14ac:dyDescent="0.25">
      <c r="A310" s="54"/>
      <c r="B310" s="80" t="s">
        <v>348</v>
      </c>
      <c r="C310" s="56">
        <v>8</v>
      </c>
      <c r="D310" s="61"/>
      <c r="E310" s="61" t="s">
        <v>181</v>
      </c>
      <c r="F310" s="61" t="s">
        <v>182</v>
      </c>
      <c r="G310" s="61"/>
      <c r="H310" s="61"/>
      <c r="I310" s="62"/>
    </row>
    <row r="311" spans="1:9" s="46" customFormat="1" x14ac:dyDescent="0.25">
      <c r="A311" s="54"/>
      <c r="B311" s="80" t="s">
        <v>349</v>
      </c>
      <c r="C311" s="56">
        <v>18</v>
      </c>
      <c r="D311" s="61"/>
      <c r="E311" s="61" t="s">
        <v>181</v>
      </c>
      <c r="F311" s="61" t="s">
        <v>182</v>
      </c>
      <c r="G311" s="63"/>
      <c r="H311" s="63"/>
      <c r="I311" s="62"/>
    </row>
    <row r="312" spans="1:9" s="46" customFormat="1" x14ac:dyDescent="0.25">
      <c r="A312" s="54"/>
      <c r="B312" s="80" t="s">
        <v>350</v>
      </c>
      <c r="C312" s="56">
        <v>36</v>
      </c>
      <c r="D312" s="61"/>
      <c r="E312" s="61" t="s">
        <v>181</v>
      </c>
      <c r="F312" s="61" t="s">
        <v>182</v>
      </c>
      <c r="G312" s="60"/>
      <c r="H312" s="60" t="s">
        <v>70</v>
      </c>
      <c r="I312" s="62"/>
    </row>
    <row r="313" spans="1:9" s="46" customFormat="1" x14ac:dyDescent="0.25">
      <c r="A313" s="54"/>
      <c r="B313" s="80" t="s">
        <v>351</v>
      </c>
      <c r="C313" s="56">
        <v>2</v>
      </c>
      <c r="D313" s="61"/>
      <c r="E313" s="61" t="s">
        <v>181</v>
      </c>
      <c r="F313" s="61" t="s">
        <v>182</v>
      </c>
      <c r="G313" s="57"/>
      <c r="H313" s="57" t="s">
        <v>73</v>
      </c>
      <c r="I313" s="62"/>
    </row>
    <row r="314" spans="1:9" s="46" customFormat="1" x14ac:dyDescent="0.25">
      <c r="A314" s="54">
        <v>111</v>
      </c>
      <c r="B314" s="80" t="s">
        <v>352</v>
      </c>
      <c r="C314" s="56">
        <v>76</v>
      </c>
      <c r="D314" s="63"/>
      <c r="E314" s="63" t="s">
        <v>181</v>
      </c>
      <c r="F314" s="63" t="s">
        <v>182</v>
      </c>
      <c r="G314" s="63"/>
      <c r="H314" s="63"/>
      <c r="I314" s="67"/>
    </row>
    <row r="315" spans="1:9" s="46" customFormat="1" x14ac:dyDescent="0.25">
      <c r="A315" s="54">
        <v>112</v>
      </c>
      <c r="B315" s="80" t="s">
        <v>353</v>
      </c>
      <c r="C315" s="56">
        <v>18</v>
      </c>
      <c r="D315" s="57">
        <f>SUM(C315:C333)</f>
        <v>139</v>
      </c>
      <c r="E315" s="57" t="s">
        <v>193</v>
      </c>
      <c r="F315" s="57" t="s">
        <v>194</v>
      </c>
      <c r="G315" s="57"/>
      <c r="H315" s="57" t="s">
        <v>46</v>
      </c>
      <c r="I315" s="57" t="s">
        <v>177</v>
      </c>
    </row>
    <row r="316" spans="1:9" s="46" customFormat="1" x14ac:dyDescent="0.25">
      <c r="A316" s="54">
        <v>113</v>
      </c>
      <c r="B316" s="80" t="s">
        <v>354</v>
      </c>
      <c r="C316" s="56"/>
      <c r="D316" s="61"/>
      <c r="E316" s="61" t="s">
        <v>193</v>
      </c>
      <c r="F316" s="61" t="s">
        <v>194</v>
      </c>
      <c r="G316" s="61"/>
      <c r="H316" s="61"/>
      <c r="I316" s="62"/>
    </row>
    <row r="317" spans="1:9" s="46" customFormat="1" x14ac:dyDescent="0.25">
      <c r="A317" s="54"/>
      <c r="B317" s="80" t="s">
        <v>355</v>
      </c>
      <c r="C317" s="60">
        <v>6</v>
      </c>
      <c r="D317" s="61"/>
      <c r="E317" s="61" t="s">
        <v>193</v>
      </c>
      <c r="F317" s="61" t="s">
        <v>194</v>
      </c>
      <c r="G317" s="61"/>
      <c r="H317" s="61"/>
      <c r="I317" s="62"/>
    </row>
    <row r="318" spans="1:9" s="46" customFormat="1" x14ac:dyDescent="0.25">
      <c r="A318" s="54">
        <v>114</v>
      </c>
      <c r="B318" s="55" t="s">
        <v>356</v>
      </c>
      <c r="C318" s="56">
        <v>4</v>
      </c>
      <c r="D318" s="61"/>
      <c r="E318" s="61" t="s">
        <v>193</v>
      </c>
      <c r="F318" s="61" t="s">
        <v>194</v>
      </c>
      <c r="G318" s="63"/>
      <c r="H318" s="63"/>
      <c r="I318" s="62"/>
    </row>
    <row r="319" spans="1:9" s="46" customFormat="1" x14ac:dyDescent="0.25">
      <c r="A319" s="54">
        <v>115</v>
      </c>
      <c r="B319" s="80" t="s">
        <v>357</v>
      </c>
      <c r="C319" s="56">
        <v>51</v>
      </c>
      <c r="D319" s="61"/>
      <c r="E319" s="61" t="s">
        <v>193</v>
      </c>
      <c r="F319" s="61" t="s">
        <v>194</v>
      </c>
      <c r="G319" s="60"/>
      <c r="H319" s="60" t="s">
        <v>70</v>
      </c>
      <c r="I319" s="62"/>
    </row>
    <row r="320" spans="1:9" s="46" customFormat="1" x14ac:dyDescent="0.25">
      <c r="A320" s="54">
        <v>116</v>
      </c>
      <c r="B320" s="55" t="s">
        <v>358</v>
      </c>
      <c r="C320" s="56"/>
      <c r="D320" s="61"/>
      <c r="E320" s="61" t="s">
        <v>193</v>
      </c>
      <c r="F320" s="61" t="s">
        <v>194</v>
      </c>
      <c r="G320" s="57"/>
      <c r="H320" s="57" t="s">
        <v>186</v>
      </c>
      <c r="I320" s="62"/>
    </row>
    <row r="321" spans="1:9" s="46" customFormat="1" x14ac:dyDescent="0.25">
      <c r="A321" s="58"/>
      <c r="B321" s="59" t="s">
        <v>330</v>
      </c>
      <c r="C321" s="60">
        <v>1</v>
      </c>
      <c r="D321" s="61"/>
      <c r="E321" s="61" t="s">
        <v>193</v>
      </c>
      <c r="F321" s="61" t="s">
        <v>194</v>
      </c>
      <c r="G321" s="61"/>
      <c r="H321" s="61"/>
      <c r="I321" s="62"/>
    </row>
    <row r="322" spans="1:9" s="46" customFormat="1" x14ac:dyDescent="0.25">
      <c r="A322" s="54">
        <v>117</v>
      </c>
      <c r="B322" s="80" t="s">
        <v>336</v>
      </c>
      <c r="C322" s="56"/>
      <c r="D322" s="61"/>
      <c r="E322" s="61" t="s">
        <v>193</v>
      </c>
      <c r="F322" s="61" t="s">
        <v>194</v>
      </c>
      <c r="G322" s="61"/>
      <c r="H322" s="61"/>
      <c r="I322" s="62"/>
    </row>
    <row r="323" spans="1:9" s="46" customFormat="1" x14ac:dyDescent="0.25">
      <c r="A323" s="94"/>
      <c r="B323" s="80" t="s">
        <v>211</v>
      </c>
      <c r="C323" s="56">
        <v>3</v>
      </c>
      <c r="D323" s="61"/>
      <c r="E323" s="61" t="s">
        <v>193</v>
      </c>
      <c r="F323" s="61" t="s">
        <v>194</v>
      </c>
      <c r="G323" s="61"/>
      <c r="H323" s="61"/>
      <c r="I323" s="62"/>
    </row>
    <row r="324" spans="1:9" s="46" customFormat="1" x14ac:dyDescent="0.25">
      <c r="A324" s="58">
        <v>118</v>
      </c>
      <c r="B324" s="87" t="s">
        <v>359</v>
      </c>
      <c r="C324" s="60">
        <v>9</v>
      </c>
      <c r="D324" s="61"/>
      <c r="E324" s="61" t="s">
        <v>193</v>
      </c>
      <c r="F324" s="61" t="s">
        <v>194</v>
      </c>
      <c r="G324" s="61"/>
      <c r="H324" s="61"/>
      <c r="I324" s="62"/>
    </row>
    <row r="325" spans="1:9" s="46" customFormat="1" x14ac:dyDescent="0.25">
      <c r="A325" s="54">
        <v>119</v>
      </c>
      <c r="B325" s="80" t="s">
        <v>360</v>
      </c>
      <c r="C325" s="56">
        <v>3</v>
      </c>
      <c r="D325" s="61"/>
      <c r="E325" s="61" t="s">
        <v>193</v>
      </c>
      <c r="F325" s="61" t="s">
        <v>194</v>
      </c>
      <c r="G325" s="61"/>
      <c r="H325" s="61"/>
      <c r="I325" s="62"/>
    </row>
    <row r="326" spans="1:9" s="46" customFormat="1" x14ac:dyDescent="0.25">
      <c r="A326" s="54">
        <v>120</v>
      </c>
      <c r="B326" s="55" t="s">
        <v>333</v>
      </c>
      <c r="C326" s="56">
        <v>4</v>
      </c>
      <c r="D326" s="61"/>
      <c r="E326" s="61" t="s">
        <v>193</v>
      </c>
      <c r="F326" s="61" t="s">
        <v>194</v>
      </c>
      <c r="G326" s="63"/>
      <c r="H326" s="63"/>
      <c r="I326" s="62"/>
    </row>
    <row r="327" spans="1:9" s="46" customFormat="1" x14ac:dyDescent="0.25">
      <c r="A327" s="94"/>
      <c r="B327" s="55" t="s">
        <v>334</v>
      </c>
      <c r="C327" s="56">
        <v>10</v>
      </c>
      <c r="D327" s="61"/>
      <c r="E327" s="61" t="s">
        <v>193</v>
      </c>
      <c r="F327" s="61" t="s">
        <v>194</v>
      </c>
      <c r="G327" s="57"/>
      <c r="H327" s="57" t="s">
        <v>16</v>
      </c>
      <c r="I327" s="62"/>
    </row>
    <row r="328" spans="1:9" s="46" customFormat="1" x14ac:dyDescent="0.25">
      <c r="A328" s="94"/>
      <c r="B328" s="55" t="s">
        <v>335</v>
      </c>
      <c r="C328" s="56">
        <v>2</v>
      </c>
      <c r="D328" s="61"/>
      <c r="E328" s="61" t="s">
        <v>193</v>
      </c>
      <c r="F328" s="61" t="s">
        <v>194</v>
      </c>
      <c r="G328" s="61"/>
      <c r="H328" s="61"/>
      <c r="I328" s="62"/>
    </row>
    <row r="329" spans="1:9" s="91" customFormat="1" ht="14.25" x14ac:dyDescent="0.2">
      <c r="A329" s="54">
        <v>121</v>
      </c>
      <c r="B329" s="55" t="s">
        <v>361</v>
      </c>
      <c r="C329" s="56">
        <v>9</v>
      </c>
      <c r="D329" s="61"/>
      <c r="E329" s="61" t="s">
        <v>193</v>
      </c>
      <c r="F329" s="61" t="s">
        <v>194</v>
      </c>
      <c r="G329" s="61"/>
      <c r="H329" s="61"/>
      <c r="I329" s="62"/>
    </row>
    <row r="330" spans="1:9" s="46" customFormat="1" x14ac:dyDescent="0.25">
      <c r="A330" s="94"/>
      <c r="B330" s="55" t="s">
        <v>15</v>
      </c>
      <c r="C330" s="56">
        <v>7</v>
      </c>
      <c r="D330" s="63"/>
      <c r="E330" s="63" t="s">
        <v>193</v>
      </c>
      <c r="F330" s="63" t="s">
        <v>194</v>
      </c>
      <c r="G330" s="63"/>
      <c r="H330" s="63"/>
      <c r="I330" s="67"/>
    </row>
    <row r="331" spans="1:9" s="46" customFormat="1" ht="15" customHeight="1" x14ac:dyDescent="0.25">
      <c r="A331" s="54">
        <v>122</v>
      </c>
      <c r="B331" s="55" t="s">
        <v>362</v>
      </c>
      <c r="C331" s="56">
        <v>1</v>
      </c>
      <c r="D331" s="57">
        <v>149</v>
      </c>
      <c r="E331" s="57" t="s">
        <v>224</v>
      </c>
      <c r="F331" s="57" t="s">
        <v>225</v>
      </c>
      <c r="G331" s="57"/>
      <c r="H331" s="57" t="s">
        <v>46</v>
      </c>
      <c r="I331" s="57" t="str">
        <f>'[1]Шинжилгээний цэг'!$I$25</f>
        <v>Чингэлтэй  Эрүүл мэндийн төв н.с
100200720401
/Нэмэлт санхүүжилтийн данс/</v>
      </c>
    </row>
    <row r="332" spans="1:9" s="46" customFormat="1" ht="15" customHeight="1" x14ac:dyDescent="0.25">
      <c r="A332" s="94"/>
      <c r="B332" s="55" t="s">
        <v>15</v>
      </c>
      <c r="C332" s="56">
        <v>4</v>
      </c>
      <c r="D332" s="61"/>
      <c r="E332" s="61"/>
      <c r="F332" s="61"/>
      <c r="G332" s="61"/>
      <c r="H332" s="61"/>
      <c r="I332" s="61"/>
    </row>
    <row r="333" spans="1:9" s="46" customFormat="1" ht="15" customHeight="1" x14ac:dyDescent="0.25">
      <c r="A333" s="54">
        <v>123</v>
      </c>
      <c r="B333" s="80" t="s">
        <v>363</v>
      </c>
      <c r="C333" s="56">
        <v>7</v>
      </c>
      <c r="D333" s="61"/>
      <c r="E333" s="61"/>
      <c r="F333" s="61"/>
      <c r="G333" s="61"/>
      <c r="H333" s="61"/>
      <c r="I333" s="61"/>
    </row>
    <row r="334" spans="1:9" s="46" customFormat="1" ht="15" customHeight="1" x14ac:dyDescent="0.25">
      <c r="A334" s="54">
        <v>124</v>
      </c>
      <c r="B334" s="80" t="s">
        <v>364</v>
      </c>
      <c r="C334" s="56">
        <v>12</v>
      </c>
      <c r="D334" s="61"/>
      <c r="E334" s="61"/>
      <c r="F334" s="61"/>
      <c r="G334" s="61"/>
      <c r="H334" s="61"/>
      <c r="I334" s="61"/>
    </row>
    <row r="335" spans="1:9" s="46" customFormat="1" ht="15" customHeight="1" x14ac:dyDescent="0.25">
      <c r="A335" s="54">
        <v>125</v>
      </c>
      <c r="B335" s="80" t="s">
        <v>365</v>
      </c>
      <c r="C335" s="56">
        <v>8</v>
      </c>
      <c r="D335" s="61"/>
      <c r="E335" s="61"/>
      <c r="F335" s="61"/>
      <c r="G335" s="61"/>
      <c r="H335" s="61"/>
      <c r="I335" s="61"/>
    </row>
    <row r="336" spans="1:9" s="46" customFormat="1" ht="15" customHeight="1" x14ac:dyDescent="0.25">
      <c r="A336" s="54"/>
      <c r="B336" s="80" t="s">
        <v>366</v>
      </c>
      <c r="C336" s="56">
        <v>4</v>
      </c>
      <c r="D336" s="61"/>
      <c r="E336" s="61"/>
      <c r="F336" s="61"/>
      <c r="G336" s="63"/>
      <c r="H336" s="63"/>
      <c r="I336" s="61"/>
    </row>
    <row r="337" spans="1:9" s="46" customFormat="1" ht="15" customHeight="1" x14ac:dyDescent="0.25">
      <c r="A337" s="54">
        <v>126</v>
      </c>
      <c r="B337" s="80" t="s">
        <v>367</v>
      </c>
      <c r="C337" s="56">
        <v>21</v>
      </c>
      <c r="D337" s="61"/>
      <c r="E337" s="61"/>
      <c r="F337" s="61"/>
      <c r="G337" s="60"/>
      <c r="H337" s="60" t="s">
        <v>70</v>
      </c>
      <c r="I337" s="61"/>
    </row>
    <row r="338" spans="1:9" s="46" customFormat="1" ht="15" customHeight="1" x14ac:dyDescent="0.25">
      <c r="A338" s="54"/>
      <c r="B338" s="80" t="s">
        <v>368</v>
      </c>
      <c r="C338" s="56">
        <v>92</v>
      </c>
      <c r="D338" s="63"/>
      <c r="E338" s="63"/>
      <c r="F338" s="63"/>
      <c r="G338" s="60"/>
      <c r="H338" s="60" t="s">
        <v>73</v>
      </c>
      <c r="I338" s="63"/>
    </row>
    <row r="339" spans="1:9" s="32" customFormat="1" ht="27" customHeight="1" x14ac:dyDescent="0.25">
      <c r="A339" s="58"/>
      <c r="B339" s="58" t="s">
        <v>369</v>
      </c>
      <c r="C339" s="95">
        <f>SUM(C5:C338)</f>
        <v>9444</v>
      </c>
      <c r="D339" s="95">
        <v>9444</v>
      </c>
      <c r="E339" s="96"/>
      <c r="F339" s="97"/>
      <c r="G339" s="98"/>
      <c r="H339" s="95"/>
      <c r="I339" s="87"/>
    </row>
    <row r="340" spans="1:9" s="46" customFormat="1" x14ac:dyDescent="0.25">
      <c r="A340" s="99"/>
      <c r="B340" s="100"/>
      <c r="C340" s="101"/>
      <c r="D340" s="101"/>
      <c r="E340" s="102"/>
      <c r="F340" s="102"/>
      <c r="G340" s="101"/>
      <c r="H340" s="101"/>
    </row>
    <row r="341" spans="1:9" s="46" customFormat="1" x14ac:dyDescent="0.25">
      <c r="A341" s="99"/>
      <c r="B341" s="100"/>
      <c r="C341" s="101"/>
      <c r="D341" s="101"/>
      <c r="E341" s="102"/>
      <c r="F341" s="102"/>
      <c r="G341" s="101"/>
      <c r="H341" s="101"/>
    </row>
    <row r="342" spans="1:9" s="46" customFormat="1" x14ac:dyDescent="0.25">
      <c r="A342" s="99"/>
      <c r="B342" s="100"/>
      <c r="C342" s="99"/>
      <c r="D342" s="99"/>
      <c r="E342" s="103"/>
      <c r="F342" s="103"/>
      <c r="G342" s="99"/>
      <c r="H342" s="99"/>
    </row>
    <row r="343" spans="1:9" x14ac:dyDescent="0.25">
      <c r="C343" s="101"/>
      <c r="D343" s="101"/>
      <c r="E343" s="102"/>
      <c r="F343" s="102"/>
      <c r="G343" s="101"/>
      <c r="H343" s="101"/>
    </row>
  </sheetData>
  <mergeCells count="241">
    <mergeCell ref="I331:I338"/>
    <mergeCell ref="H320:H326"/>
    <mergeCell ref="G327:G330"/>
    <mergeCell ref="H327:H330"/>
    <mergeCell ref="D331:D338"/>
    <mergeCell ref="E331:E338"/>
    <mergeCell ref="F331:F338"/>
    <mergeCell ref="G331:G336"/>
    <mergeCell ref="H331:H336"/>
    <mergeCell ref="I309:I314"/>
    <mergeCell ref="G313:G314"/>
    <mergeCell ref="H313:H314"/>
    <mergeCell ref="D315:D330"/>
    <mergeCell ref="E315:E330"/>
    <mergeCell ref="F315:F330"/>
    <mergeCell ref="G315:G318"/>
    <mergeCell ref="H315:H318"/>
    <mergeCell ref="I315:I330"/>
    <mergeCell ref="G320:G326"/>
    <mergeCell ref="H306:H308"/>
    <mergeCell ref="D309:D314"/>
    <mergeCell ref="E309:E314"/>
    <mergeCell ref="F309:F314"/>
    <mergeCell ref="G309:G311"/>
    <mergeCell ref="H309:H311"/>
    <mergeCell ref="I290:I300"/>
    <mergeCell ref="G294:G299"/>
    <mergeCell ref="H294:H299"/>
    <mergeCell ref="D301:D308"/>
    <mergeCell ref="E301:E308"/>
    <mergeCell ref="F301:F308"/>
    <mergeCell ref="I301:I308"/>
    <mergeCell ref="G303:G305"/>
    <mergeCell ref="H303:H305"/>
    <mergeCell ref="G306:G308"/>
    <mergeCell ref="H280:H282"/>
    <mergeCell ref="G283:G289"/>
    <mergeCell ref="H283:H289"/>
    <mergeCell ref="D290:D300"/>
    <mergeCell ref="E290:E300"/>
    <mergeCell ref="F290:F300"/>
    <mergeCell ref="G290:G293"/>
    <mergeCell ref="H290:H293"/>
    <mergeCell ref="I269:I274"/>
    <mergeCell ref="G271:G273"/>
    <mergeCell ref="H271:H273"/>
    <mergeCell ref="D275:D289"/>
    <mergeCell ref="E275:E289"/>
    <mergeCell ref="F275:F289"/>
    <mergeCell ref="I275:I289"/>
    <mergeCell ref="G276:G279"/>
    <mergeCell ref="H276:H279"/>
    <mergeCell ref="G280:G282"/>
    <mergeCell ref="I255:I268"/>
    <mergeCell ref="G258:G262"/>
    <mergeCell ref="H258:H262"/>
    <mergeCell ref="G263:G267"/>
    <mergeCell ref="H263:H267"/>
    <mergeCell ref="D269:D274"/>
    <mergeCell ref="E269:E274"/>
    <mergeCell ref="F269:F274"/>
    <mergeCell ref="G269:G270"/>
    <mergeCell ref="H269:H270"/>
    <mergeCell ref="I248:I254"/>
    <mergeCell ref="D251:D252"/>
    <mergeCell ref="D253:D254"/>
    <mergeCell ref="E253:E254"/>
    <mergeCell ref="F253:F254"/>
    <mergeCell ref="D255:D268"/>
    <mergeCell ref="E255:E268"/>
    <mergeCell ref="F255:F268"/>
    <mergeCell ref="G255:G257"/>
    <mergeCell ref="H255:H257"/>
    <mergeCell ref="D240:D247"/>
    <mergeCell ref="E240:E247"/>
    <mergeCell ref="F240:F247"/>
    <mergeCell ref="I240:I247"/>
    <mergeCell ref="G241:G245"/>
    <mergeCell ref="H241:H245"/>
    <mergeCell ref="G246:G247"/>
    <mergeCell ref="H246:H247"/>
    <mergeCell ref="D223:D239"/>
    <mergeCell ref="E223:E239"/>
    <mergeCell ref="F223:F239"/>
    <mergeCell ref="G223:G224"/>
    <mergeCell ref="H223:H224"/>
    <mergeCell ref="I223:I239"/>
    <mergeCell ref="G225:G231"/>
    <mergeCell ref="H225:H231"/>
    <mergeCell ref="G232:G239"/>
    <mergeCell ref="H232:H239"/>
    <mergeCell ref="D211:D222"/>
    <mergeCell ref="E211:E222"/>
    <mergeCell ref="F211:F222"/>
    <mergeCell ref="G211:G212"/>
    <mergeCell ref="H211:H212"/>
    <mergeCell ref="I211:I222"/>
    <mergeCell ref="G214:G221"/>
    <mergeCell ref="H214:H221"/>
    <mergeCell ref="D202:D210"/>
    <mergeCell ref="E202:E210"/>
    <mergeCell ref="F202:F210"/>
    <mergeCell ref="G202:G203"/>
    <mergeCell ref="H202:H203"/>
    <mergeCell ref="I202:I210"/>
    <mergeCell ref="G206:G210"/>
    <mergeCell ref="H206:H210"/>
    <mergeCell ref="D196:D201"/>
    <mergeCell ref="E196:E201"/>
    <mergeCell ref="F196:F201"/>
    <mergeCell ref="I196:I201"/>
    <mergeCell ref="G197:G201"/>
    <mergeCell ref="H197:H201"/>
    <mergeCell ref="D186:D195"/>
    <mergeCell ref="E186:E195"/>
    <mergeCell ref="F186:F195"/>
    <mergeCell ref="G186:G187"/>
    <mergeCell ref="H186:H187"/>
    <mergeCell ref="I186:I195"/>
    <mergeCell ref="G189:G191"/>
    <mergeCell ref="H189:H191"/>
    <mergeCell ref="G192:G195"/>
    <mergeCell ref="H192:H195"/>
    <mergeCell ref="D179:D185"/>
    <mergeCell ref="E179:E185"/>
    <mergeCell ref="F179:F185"/>
    <mergeCell ref="I179:I185"/>
    <mergeCell ref="G180:G185"/>
    <mergeCell ref="H180:H185"/>
    <mergeCell ref="D175:D178"/>
    <mergeCell ref="E175:E178"/>
    <mergeCell ref="F175:F178"/>
    <mergeCell ref="I175:I178"/>
    <mergeCell ref="G176:G178"/>
    <mergeCell ref="H176:H178"/>
    <mergeCell ref="D163:D174"/>
    <mergeCell ref="E163:E174"/>
    <mergeCell ref="F163:F174"/>
    <mergeCell ref="G163:G166"/>
    <mergeCell ref="H163:H166"/>
    <mergeCell ref="I163:I174"/>
    <mergeCell ref="G167:G170"/>
    <mergeCell ref="H167:H170"/>
    <mergeCell ref="G171:G174"/>
    <mergeCell ref="H171:H174"/>
    <mergeCell ref="D150:D153"/>
    <mergeCell ref="E150:E153"/>
    <mergeCell ref="F150:F153"/>
    <mergeCell ref="I150:I153"/>
    <mergeCell ref="D154:D162"/>
    <mergeCell ref="E154:E162"/>
    <mergeCell ref="F154:F162"/>
    <mergeCell ref="G154:G157"/>
    <mergeCell ref="I154:I162"/>
    <mergeCell ref="G160:G161"/>
    <mergeCell ref="D141:D148"/>
    <mergeCell ref="E141:E148"/>
    <mergeCell ref="F141:F148"/>
    <mergeCell ref="I141:I148"/>
    <mergeCell ref="G142:G144"/>
    <mergeCell ref="G146:G148"/>
    <mergeCell ref="D130:D140"/>
    <mergeCell ref="E130:E140"/>
    <mergeCell ref="F130:F140"/>
    <mergeCell ref="G130:G136"/>
    <mergeCell ref="I130:I140"/>
    <mergeCell ref="G138:G139"/>
    <mergeCell ref="A120:A121"/>
    <mergeCell ref="I120:I121"/>
    <mergeCell ref="D122:D129"/>
    <mergeCell ref="E122:E129"/>
    <mergeCell ref="F122:F129"/>
    <mergeCell ref="G122:G123"/>
    <mergeCell ref="I122:I129"/>
    <mergeCell ref="G125:G128"/>
    <mergeCell ref="D104:D106"/>
    <mergeCell ref="E104:E106"/>
    <mergeCell ref="F104:F106"/>
    <mergeCell ref="I104:I106"/>
    <mergeCell ref="D107:D115"/>
    <mergeCell ref="E107:E115"/>
    <mergeCell ref="F107:F115"/>
    <mergeCell ref="G107:G112"/>
    <mergeCell ref="I107:I115"/>
    <mergeCell ref="D87:D102"/>
    <mergeCell ref="E87:E102"/>
    <mergeCell ref="F87:F102"/>
    <mergeCell ref="G87:G92"/>
    <mergeCell ref="I87:I102"/>
    <mergeCell ref="G94:G96"/>
    <mergeCell ref="G97:G101"/>
    <mergeCell ref="G71:G79"/>
    <mergeCell ref="D82:D86"/>
    <mergeCell ref="E82:E86"/>
    <mergeCell ref="F82:F86"/>
    <mergeCell ref="I82:I86"/>
    <mergeCell ref="G84:G86"/>
    <mergeCell ref="I59:I66"/>
    <mergeCell ref="C62:C64"/>
    <mergeCell ref="G62:G64"/>
    <mergeCell ref="C65:C66"/>
    <mergeCell ref="G65:G66"/>
    <mergeCell ref="D68:D79"/>
    <mergeCell ref="E68:E79"/>
    <mergeCell ref="F68:F79"/>
    <mergeCell ref="G68:G70"/>
    <mergeCell ref="I68:I79"/>
    <mergeCell ref="G48:G49"/>
    <mergeCell ref="G50:G52"/>
    <mergeCell ref="G53:G58"/>
    <mergeCell ref="D59:D66"/>
    <mergeCell ref="E59:E66"/>
    <mergeCell ref="F59:F66"/>
    <mergeCell ref="G59:G61"/>
    <mergeCell ref="G35:G42"/>
    <mergeCell ref="D43:D44"/>
    <mergeCell ref="E43:E44"/>
    <mergeCell ref="F43:F44"/>
    <mergeCell ref="I43:I44"/>
    <mergeCell ref="D45:D58"/>
    <mergeCell ref="E45:E58"/>
    <mergeCell ref="F45:F58"/>
    <mergeCell ref="I45:I58"/>
    <mergeCell ref="G46:G47"/>
    <mergeCell ref="D18:D26"/>
    <mergeCell ref="E18:E26"/>
    <mergeCell ref="F18:F26"/>
    <mergeCell ref="G18:G25"/>
    <mergeCell ref="I18:I26"/>
    <mergeCell ref="D28:D42"/>
    <mergeCell ref="E28:E42"/>
    <mergeCell ref="F28:F42"/>
    <mergeCell ref="G28:G33"/>
    <mergeCell ref="I28:I42"/>
    <mergeCell ref="A2:I2"/>
    <mergeCell ref="D5:D17"/>
    <mergeCell ref="E5:E17"/>
    <mergeCell ref="F5:F17"/>
    <mergeCell ref="I5:I17"/>
    <mergeCell ref="C7:C8"/>
    <mergeCell ref="G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Erdenetsetseg.Sh</dc:creator>
  <cp:lastModifiedBy>Erdenetsetseg.Sh</cp:lastModifiedBy>
  <dcterms:created xsi:type="dcterms:W3CDTF">2021-01-15T12:32:43Z</dcterms:created>
  <dcterms:modified xsi:type="dcterms:W3CDTF">2021-01-15T12:33:13Z</dcterms:modified>
</cp:coreProperties>
</file>